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455" windowHeight="5325" activeTab="3"/>
  </bookViews>
  <sheets>
    <sheet name="Raw" sheetId="1" r:id="rId1"/>
    <sheet name="Sorted" sheetId="2" r:id="rId2"/>
    <sheet name="Solution Selection" sheetId="3" r:id="rId3"/>
    <sheet name="Solution - Themes" sheetId="4" r:id="rId4"/>
  </sheets>
  <definedNames/>
  <calcPr fullCalcOnLoad="1"/>
</workbook>
</file>

<file path=xl/sharedStrings.xml><?xml version="1.0" encoding="utf-8"?>
<sst xmlns="http://schemas.openxmlformats.org/spreadsheetml/2006/main" count="316" uniqueCount="71">
  <si>
    <t>Rank -&gt;</t>
  </si>
  <si>
    <t>ID</t>
  </si>
  <si>
    <t>Sum</t>
  </si>
  <si>
    <t>Ideas</t>
  </si>
  <si>
    <t>Licensed premises</t>
  </si>
  <si>
    <t>Restaurant facilities</t>
  </si>
  <si>
    <t>Job creation</t>
  </si>
  <si>
    <t>Multi function space</t>
  </si>
  <si>
    <t>Archive/Genealogy services</t>
  </si>
  <si>
    <t>IT Facilities - Internet</t>
  </si>
  <si>
    <t>Low cost short-stay accomodation</t>
  </si>
  <si>
    <t>Multi use service units</t>
  </si>
  <si>
    <t>Changing/washing facilities</t>
  </si>
  <si>
    <t>High value short stay accom</t>
  </si>
  <si>
    <t>Café takeaway facilities</t>
  </si>
  <si>
    <t>Bike/Recreation equipment hire</t>
  </si>
  <si>
    <t>Local transport</t>
  </si>
  <si>
    <t>Social - encourage &amp; enable community interaction</t>
  </si>
  <si>
    <t xml:space="preserve">School - safeguard &amp; develop </t>
  </si>
  <si>
    <t>Economic - Encourage sustainable business and Job creation</t>
  </si>
  <si>
    <t>Environment - balance conservation &amp; sustainable use</t>
  </si>
  <si>
    <t>Cultural - encourage &amp; promote local heritage</t>
  </si>
  <si>
    <t>Recreation - encourage access &amp; develop facilities for all</t>
  </si>
  <si>
    <t>Tourism - develop ColGlen as a tourist destination</t>
  </si>
  <si>
    <t xml:space="preserve">Health - Improve access to information &amp; services </t>
  </si>
  <si>
    <t>Funding - awareness of funding potential</t>
  </si>
  <si>
    <t>Transport - Improved access to ameities an services</t>
  </si>
  <si>
    <t>Long term rental accom</t>
  </si>
  <si>
    <t>Affordable housing</t>
  </si>
  <si>
    <t>Profitable business</t>
  </si>
  <si>
    <t>Training oportunities</t>
  </si>
  <si>
    <t>Social enterprise business</t>
  </si>
  <si>
    <t>Retail services (shop)</t>
  </si>
  <si>
    <t>Community information services</t>
  </si>
  <si>
    <t>Column SUM</t>
  </si>
  <si>
    <t>Original ID</t>
  </si>
  <si>
    <t>Potential solution</t>
  </si>
  <si>
    <t>Ease of implementation</t>
  </si>
  <si>
    <t>Cost to implement</t>
  </si>
  <si>
    <t>Likelihood of success</t>
  </si>
  <si>
    <t>Addresses more than 1 need</t>
  </si>
  <si>
    <t>Attracts grant funding</t>
  </si>
  <si>
    <t>Likely to secure community support</t>
  </si>
  <si>
    <t>Provide a community minibus</t>
  </si>
  <si>
    <t>Long term fix (5) or Stop gap (1)</t>
  </si>
  <si>
    <t>Reasonable timetable</t>
  </si>
  <si>
    <t>Community pool car</t>
  </si>
  <si>
    <t>Car share - shared cost</t>
  </si>
  <si>
    <t>Access A&amp;B minibus</t>
  </si>
  <si>
    <t>Commision a community minibus business</t>
  </si>
  <si>
    <t>Local Taxi service</t>
  </si>
  <si>
    <t>Club license in fixed location</t>
  </si>
  <si>
    <t>Mobile bar</t>
  </si>
  <si>
    <t>Club license in fixed location with food</t>
  </si>
  <si>
    <t>Open a community run bar with food provision</t>
  </si>
  <si>
    <t xml:space="preserve">Open a community run bar </t>
  </si>
  <si>
    <t>Open a community owned commercial bar, with license &amp; food provision</t>
  </si>
  <si>
    <t>Occasional (regular) license in fixed location</t>
  </si>
  <si>
    <t>Occasional (regular) license in fixed location with food</t>
  </si>
  <si>
    <t>Open a community owned commercial bar, with license in village hall</t>
  </si>
  <si>
    <t>Open a community owned commercial bar, with license in new build</t>
  </si>
  <si>
    <t>Open a community owned commercial bar, with license in existing premises</t>
  </si>
  <si>
    <t>"Reasonability" Test</t>
  </si>
  <si>
    <t>Assess opportunities fo rgrant funding</t>
  </si>
  <si>
    <t>Actions to implement/Comment</t>
  </si>
  <si>
    <t>Not feasible due to practicalities raised at meeting</t>
  </si>
  <si>
    <t>Contact A&amp;B Council, minbus would need to be stationed in Glen.</t>
  </si>
  <si>
    <t>Transport</t>
  </si>
  <si>
    <t>Job Creation</t>
  </si>
  <si>
    <t>Theme</t>
  </si>
  <si>
    <t>Amenities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</si>
</sst>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40" fillId="34" borderId="10" xfId="0" applyFont="1" applyFill="1" applyBorder="1" applyAlignment="1">
      <alignment textRotation="45" wrapText="1"/>
    </xf>
    <xf numFmtId="0" fontId="38" fillId="34" borderId="10" xfId="0" applyFont="1" applyFill="1" applyBorder="1" applyAlignment="1">
      <alignment textRotation="45"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1" fillId="34" borderId="10" xfId="0" applyFont="1" applyFill="1" applyBorder="1" applyAlignment="1">
      <alignment textRotation="45" wrapText="1"/>
    </xf>
    <xf numFmtId="0" fontId="0" fillId="14" borderId="10" xfId="0" applyFill="1" applyBorder="1" applyAlignment="1">
      <alignment/>
    </xf>
    <xf numFmtId="0" fontId="0" fillId="1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14" borderId="13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zoomScale="130" zoomScaleNormal="130" zoomScalePageLayoutView="0" workbookViewId="0" topLeftCell="A1">
      <selection activeCell="M25" sqref="M25"/>
    </sheetView>
  </sheetViews>
  <sheetFormatPr defaultColWidth="9.140625" defaultRowHeight="15"/>
  <cols>
    <col min="1" max="1" width="3.57421875" style="0" customWidth="1"/>
    <col min="2" max="2" width="26.140625" style="0" customWidth="1"/>
    <col min="3" max="3" width="11.421875" style="0" customWidth="1"/>
    <col min="4" max="4" width="12.140625" style="0" customWidth="1"/>
  </cols>
  <sheetData>
    <row r="2" spans="3:14" ht="138.75"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26</v>
      </c>
      <c r="K2" s="4" t="s">
        <v>24</v>
      </c>
      <c r="L2" s="4" t="s">
        <v>25</v>
      </c>
      <c r="M2" s="5" t="s">
        <v>2</v>
      </c>
      <c r="N2" s="6"/>
    </row>
    <row r="3" spans="1:13" ht="15">
      <c r="A3" s="1"/>
      <c r="B3" s="2" t="s">
        <v>0</v>
      </c>
      <c r="C3" s="2">
        <v>9</v>
      </c>
      <c r="D3" s="2">
        <v>7</v>
      </c>
      <c r="E3" s="2">
        <v>10</v>
      </c>
      <c r="F3" s="2">
        <v>8</v>
      </c>
      <c r="G3" s="2">
        <v>5</v>
      </c>
      <c r="H3" s="2">
        <v>4</v>
      </c>
      <c r="I3" s="2">
        <v>6</v>
      </c>
      <c r="J3" s="2">
        <v>3</v>
      </c>
      <c r="K3" s="2">
        <v>2</v>
      </c>
      <c r="L3" s="2">
        <v>1</v>
      </c>
      <c r="M3" s="1"/>
    </row>
    <row r="4" spans="1:12" ht="15">
      <c r="A4" s="1" t="s">
        <v>1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>
      <c r="A5" s="1">
        <v>1</v>
      </c>
      <c r="B5" s="1" t="s">
        <v>4</v>
      </c>
      <c r="C5" s="1">
        <v>9</v>
      </c>
      <c r="D5" s="1">
        <v>1</v>
      </c>
      <c r="E5" s="1">
        <v>9</v>
      </c>
      <c r="F5" s="1">
        <v>1</v>
      </c>
      <c r="G5" s="1">
        <v>9</v>
      </c>
      <c r="H5" s="1">
        <v>9</v>
      </c>
      <c r="I5" s="1">
        <v>9</v>
      </c>
      <c r="J5" s="1">
        <v>1</v>
      </c>
      <c r="K5" s="1">
        <v>1</v>
      </c>
      <c r="L5" s="1">
        <v>1</v>
      </c>
      <c r="M5" s="1">
        <f>SUM(C5*$C$3+D5*$D$3+E5*$E$3+F5*$F$3+G5*$G$3+H5*$H$3+I5*$I$3+J5*$J$3+K5*$K$3+L5*$L$3)</f>
        <v>327</v>
      </c>
    </row>
    <row r="6" spans="1:13" ht="15">
      <c r="A6" s="1">
        <v>2</v>
      </c>
      <c r="B6" s="1" t="s">
        <v>5</v>
      </c>
      <c r="C6" s="1">
        <v>9</v>
      </c>
      <c r="D6" s="1">
        <v>1</v>
      </c>
      <c r="E6" s="1">
        <v>9</v>
      </c>
      <c r="F6" s="1">
        <v>1</v>
      </c>
      <c r="G6" s="1">
        <v>9</v>
      </c>
      <c r="H6" s="1">
        <v>9</v>
      </c>
      <c r="I6" s="1">
        <v>9</v>
      </c>
      <c r="J6" s="1">
        <v>1</v>
      </c>
      <c r="K6" s="1">
        <v>1</v>
      </c>
      <c r="L6" s="1">
        <v>1</v>
      </c>
      <c r="M6" s="1">
        <f aca="true" t="shared" si="0" ref="M6:M16">SUM(C6*$C$3+D6*$D$3+E6*$E$3+F6*$F$3+G6*$G$3+H6*$H$3+I6*$I$3+J6*$J$3+K6*$K$3+L6*$L$3)</f>
        <v>327</v>
      </c>
    </row>
    <row r="7" spans="1:13" ht="15">
      <c r="A7" s="1">
        <v>3</v>
      </c>
      <c r="B7" s="1" t="s">
        <v>6</v>
      </c>
      <c r="C7" s="1">
        <v>9</v>
      </c>
      <c r="D7" s="1">
        <v>9</v>
      </c>
      <c r="E7" s="1">
        <v>9</v>
      </c>
      <c r="F7" s="1">
        <v>3</v>
      </c>
      <c r="G7" s="1">
        <v>9</v>
      </c>
      <c r="H7" s="1">
        <v>9</v>
      </c>
      <c r="I7" s="1">
        <v>9</v>
      </c>
      <c r="J7" s="1">
        <v>3</v>
      </c>
      <c r="K7" s="1">
        <v>3</v>
      </c>
      <c r="L7" s="1">
        <v>9</v>
      </c>
      <c r="M7" s="1">
        <f t="shared" si="0"/>
        <v>417</v>
      </c>
    </row>
    <row r="8" spans="1:13" ht="15">
      <c r="A8" s="1">
        <v>4</v>
      </c>
      <c r="B8" s="1" t="s">
        <v>29</v>
      </c>
      <c r="C8" s="1">
        <v>9</v>
      </c>
      <c r="D8" s="1">
        <v>9</v>
      </c>
      <c r="E8" s="1">
        <v>9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f t="shared" si="0"/>
        <v>321</v>
      </c>
    </row>
    <row r="9" spans="1:13" ht="15">
      <c r="A9" s="1"/>
      <c r="B9" s="1" t="s">
        <v>31</v>
      </c>
      <c r="C9" s="1">
        <v>9</v>
      </c>
      <c r="D9" s="1">
        <v>9</v>
      </c>
      <c r="E9" s="1">
        <v>9</v>
      </c>
      <c r="F9" s="1">
        <v>9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9</v>
      </c>
      <c r="M9" s="1">
        <f t="shared" si="0"/>
        <v>375</v>
      </c>
    </row>
    <row r="10" spans="1:13" ht="15">
      <c r="A10" s="1">
        <v>5</v>
      </c>
      <c r="B10" s="1" t="s">
        <v>30</v>
      </c>
      <c r="C10" s="1">
        <v>3</v>
      </c>
      <c r="D10" s="1">
        <v>3</v>
      </c>
      <c r="E10" s="1">
        <v>9</v>
      </c>
      <c r="F10" s="1">
        <v>3</v>
      </c>
      <c r="G10" s="1">
        <v>3</v>
      </c>
      <c r="H10" s="1">
        <v>3</v>
      </c>
      <c r="I10" s="1">
        <v>1</v>
      </c>
      <c r="J10" s="1">
        <v>1</v>
      </c>
      <c r="K10" s="1">
        <v>1</v>
      </c>
      <c r="L10" s="1">
        <v>9</v>
      </c>
      <c r="M10" s="1">
        <f t="shared" si="0"/>
        <v>209</v>
      </c>
    </row>
    <row r="11" spans="1:13" ht="15">
      <c r="A11" s="1">
        <v>6</v>
      </c>
      <c r="B11" s="1" t="s">
        <v>7</v>
      </c>
      <c r="C11" s="1">
        <v>9</v>
      </c>
      <c r="D11" s="1">
        <v>9</v>
      </c>
      <c r="E11" s="1">
        <v>3</v>
      </c>
      <c r="F11" s="1">
        <v>3</v>
      </c>
      <c r="G11" s="1">
        <v>9</v>
      </c>
      <c r="H11" s="1">
        <v>9</v>
      </c>
      <c r="I11" s="1">
        <v>9</v>
      </c>
      <c r="J11" s="1">
        <v>1</v>
      </c>
      <c r="K11" s="1">
        <v>3</v>
      </c>
      <c r="L11" s="1">
        <v>3</v>
      </c>
      <c r="M11" s="1">
        <f t="shared" si="0"/>
        <v>345</v>
      </c>
    </row>
    <row r="12" spans="1:13" ht="15">
      <c r="A12" s="1">
        <v>8</v>
      </c>
      <c r="B12" s="1" t="s">
        <v>8</v>
      </c>
      <c r="C12" s="1">
        <v>9</v>
      </c>
      <c r="D12" s="1">
        <v>3</v>
      </c>
      <c r="E12" s="1">
        <v>3</v>
      </c>
      <c r="F12" s="1">
        <v>1</v>
      </c>
      <c r="G12" s="1">
        <v>9</v>
      </c>
      <c r="H12" s="1">
        <v>9</v>
      </c>
      <c r="I12" s="1">
        <v>9</v>
      </c>
      <c r="J12" s="1">
        <v>1</v>
      </c>
      <c r="K12" s="1">
        <v>1</v>
      </c>
      <c r="L12" s="1">
        <v>3</v>
      </c>
      <c r="M12" s="1">
        <f t="shared" si="0"/>
        <v>283</v>
      </c>
    </row>
    <row r="13" spans="1:13" ht="15">
      <c r="A13" s="1">
        <v>9</v>
      </c>
      <c r="B13" s="1" t="s">
        <v>9</v>
      </c>
      <c r="C13" s="1">
        <v>9</v>
      </c>
      <c r="D13" s="1">
        <v>9</v>
      </c>
      <c r="E13" s="1">
        <v>9</v>
      </c>
      <c r="F13" s="1">
        <v>3</v>
      </c>
      <c r="G13" s="1">
        <v>3</v>
      </c>
      <c r="H13" s="1">
        <v>3</v>
      </c>
      <c r="I13" s="1">
        <v>9</v>
      </c>
      <c r="J13" s="1">
        <v>1</v>
      </c>
      <c r="K13" s="1">
        <v>9</v>
      </c>
      <c r="L13" s="1">
        <v>3</v>
      </c>
      <c r="M13" s="1">
        <f t="shared" si="0"/>
        <v>363</v>
      </c>
    </row>
    <row r="14" spans="1:13" ht="15">
      <c r="A14" s="1">
        <v>10</v>
      </c>
      <c r="B14" s="1" t="s">
        <v>10</v>
      </c>
      <c r="C14" s="1">
        <v>9</v>
      </c>
      <c r="D14" s="1">
        <v>1</v>
      </c>
      <c r="E14" s="1">
        <v>9</v>
      </c>
      <c r="F14" s="1">
        <v>3</v>
      </c>
      <c r="G14" s="1">
        <v>3</v>
      </c>
      <c r="H14" s="1">
        <v>9</v>
      </c>
      <c r="I14" s="1">
        <v>9</v>
      </c>
      <c r="J14" s="1">
        <v>1</v>
      </c>
      <c r="K14" s="1">
        <v>1</v>
      </c>
      <c r="L14" s="1">
        <v>3</v>
      </c>
      <c r="M14" s="1">
        <f t="shared" si="0"/>
        <v>315</v>
      </c>
    </row>
    <row r="15" spans="1:13" ht="15">
      <c r="A15" s="1">
        <v>11</v>
      </c>
      <c r="B15" s="1" t="s">
        <v>13</v>
      </c>
      <c r="C15" s="1">
        <v>9</v>
      </c>
      <c r="D15" s="1">
        <v>1</v>
      </c>
      <c r="E15" s="1">
        <v>9</v>
      </c>
      <c r="F15" s="1">
        <v>3</v>
      </c>
      <c r="G15" s="1">
        <v>3</v>
      </c>
      <c r="H15" s="1">
        <v>9</v>
      </c>
      <c r="I15" s="1">
        <v>9</v>
      </c>
      <c r="J15" s="1">
        <v>1</v>
      </c>
      <c r="K15" s="1">
        <v>1</v>
      </c>
      <c r="L15" s="1">
        <v>1</v>
      </c>
      <c r="M15" s="1">
        <f t="shared" si="0"/>
        <v>313</v>
      </c>
    </row>
    <row r="16" spans="1:13" ht="15">
      <c r="A16" s="1">
        <v>12</v>
      </c>
      <c r="B16" s="1" t="s">
        <v>27</v>
      </c>
      <c r="C16" s="1">
        <v>9</v>
      </c>
      <c r="D16" s="1">
        <v>9</v>
      </c>
      <c r="E16" s="1">
        <v>9</v>
      </c>
      <c r="F16" s="1">
        <v>3</v>
      </c>
      <c r="G16" s="1">
        <v>9</v>
      </c>
      <c r="H16" s="1">
        <v>9</v>
      </c>
      <c r="I16" s="1">
        <v>3</v>
      </c>
      <c r="J16" s="1">
        <v>3</v>
      </c>
      <c r="K16" s="1">
        <v>3</v>
      </c>
      <c r="L16" s="1">
        <v>3</v>
      </c>
      <c r="M16" s="1">
        <f t="shared" si="0"/>
        <v>375</v>
      </c>
    </row>
    <row r="17" spans="1:13" ht="15">
      <c r="A17" s="1">
        <v>13</v>
      </c>
      <c r="B17" s="1" t="s">
        <v>33</v>
      </c>
      <c r="C17" s="1">
        <v>9</v>
      </c>
      <c r="D17" s="1">
        <v>3</v>
      </c>
      <c r="E17" s="1">
        <v>3</v>
      </c>
      <c r="F17" s="1">
        <v>3</v>
      </c>
      <c r="G17" s="1">
        <v>9</v>
      </c>
      <c r="H17" s="1">
        <v>9</v>
      </c>
      <c r="I17" s="1">
        <v>9</v>
      </c>
      <c r="J17" s="1">
        <v>3</v>
      </c>
      <c r="K17" s="1">
        <v>3</v>
      </c>
      <c r="L17" s="1">
        <v>3</v>
      </c>
      <c r="M17" s="1">
        <f aca="true" t="shared" si="1" ref="M17:M23">SUM(C18*$C$3+D18*$D$3+E18*$E$3+F18*$F$3+G18*$G$3+H18*$H$3+I18*$I$3+J18*$J$3+K18*$K$3+L18*$L$3)</f>
        <v>223</v>
      </c>
    </row>
    <row r="18" spans="1:13" ht="15">
      <c r="A18" s="1">
        <v>14</v>
      </c>
      <c r="B18" s="1" t="s">
        <v>11</v>
      </c>
      <c r="C18" s="1">
        <v>3</v>
      </c>
      <c r="D18" s="1">
        <v>3</v>
      </c>
      <c r="E18" s="1">
        <v>9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1</v>
      </c>
      <c r="M18" s="1">
        <f t="shared" si="1"/>
        <v>377</v>
      </c>
    </row>
    <row r="19" spans="1:13" ht="15">
      <c r="A19" s="1">
        <v>15</v>
      </c>
      <c r="B19" s="1" t="s">
        <v>32</v>
      </c>
      <c r="C19" s="1">
        <v>9</v>
      </c>
      <c r="D19" s="1">
        <v>9</v>
      </c>
      <c r="E19" s="1">
        <v>9</v>
      </c>
      <c r="F19" s="1">
        <v>3</v>
      </c>
      <c r="G19" s="1">
        <v>3</v>
      </c>
      <c r="H19" s="1">
        <v>9</v>
      </c>
      <c r="I19" s="1">
        <v>9</v>
      </c>
      <c r="J19" s="1">
        <v>3</v>
      </c>
      <c r="K19" s="1">
        <v>1</v>
      </c>
      <c r="L19" s="1">
        <v>3</v>
      </c>
      <c r="M19" s="1">
        <f t="shared" si="1"/>
        <v>367</v>
      </c>
    </row>
    <row r="20" spans="1:13" ht="15">
      <c r="A20" s="1">
        <v>16</v>
      </c>
      <c r="B20" s="1" t="s">
        <v>12</v>
      </c>
      <c r="C20" s="1">
        <v>9</v>
      </c>
      <c r="D20" s="1">
        <v>3</v>
      </c>
      <c r="E20" s="1">
        <v>9</v>
      </c>
      <c r="F20" s="1">
        <v>3</v>
      </c>
      <c r="G20" s="1">
        <v>9</v>
      </c>
      <c r="H20" s="1">
        <v>9</v>
      </c>
      <c r="I20" s="1">
        <v>9</v>
      </c>
      <c r="J20" s="1">
        <v>3</v>
      </c>
      <c r="K20" s="1">
        <v>3</v>
      </c>
      <c r="L20" s="1">
        <v>1</v>
      </c>
      <c r="M20" s="1">
        <f t="shared" si="1"/>
        <v>363</v>
      </c>
    </row>
    <row r="21" spans="1:13" ht="15">
      <c r="A21" s="7">
        <v>17</v>
      </c>
      <c r="B21" s="7" t="s">
        <v>28</v>
      </c>
      <c r="C21" s="7">
        <v>9</v>
      </c>
      <c r="D21" s="7">
        <v>9</v>
      </c>
      <c r="E21" s="7">
        <v>9</v>
      </c>
      <c r="F21" s="7">
        <v>3</v>
      </c>
      <c r="G21" s="7">
        <v>9</v>
      </c>
      <c r="H21" s="7">
        <v>9</v>
      </c>
      <c r="I21" s="7">
        <v>1</v>
      </c>
      <c r="J21" s="7">
        <v>3</v>
      </c>
      <c r="K21" s="7">
        <v>3</v>
      </c>
      <c r="L21" s="7">
        <v>3</v>
      </c>
      <c r="M21" s="1">
        <f t="shared" si="1"/>
        <v>343</v>
      </c>
    </row>
    <row r="22" spans="1:13" ht="15">
      <c r="A22" s="1">
        <v>18</v>
      </c>
      <c r="B22" s="7" t="s">
        <v>14</v>
      </c>
      <c r="C22" s="7">
        <v>9</v>
      </c>
      <c r="D22" s="7">
        <v>3</v>
      </c>
      <c r="E22" s="7">
        <v>9</v>
      </c>
      <c r="F22" s="7">
        <v>3</v>
      </c>
      <c r="G22" s="7">
        <v>9</v>
      </c>
      <c r="H22" s="7">
        <v>3</v>
      </c>
      <c r="I22" s="7">
        <v>9</v>
      </c>
      <c r="J22" s="7">
        <v>3</v>
      </c>
      <c r="K22" s="7">
        <v>3</v>
      </c>
      <c r="L22" s="7">
        <v>1</v>
      </c>
      <c r="M22" s="1">
        <f t="shared" si="1"/>
        <v>435</v>
      </c>
    </row>
    <row r="23" spans="1:13" ht="15">
      <c r="A23" s="7">
        <v>19</v>
      </c>
      <c r="B23" s="7" t="s">
        <v>15</v>
      </c>
      <c r="C23" s="7">
        <v>9</v>
      </c>
      <c r="D23" s="7">
        <v>3</v>
      </c>
      <c r="E23" s="7">
        <v>9</v>
      </c>
      <c r="F23" s="7">
        <v>9</v>
      </c>
      <c r="G23" s="7">
        <v>9</v>
      </c>
      <c r="H23" s="7">
        <v>9</v>
      </c>
      <c r="I23" s="7">
        <v>9</v>
      </c>
      <c r="J23" s="7">
        <v>9</v>
      </c>
      <c r="K23" s="7">
        <v>3</v>
      </c>
      <c r="L23" s="7">
        <v>3</v>
      </c>
      <c r="M23" s="1">
        <f t="shared" si="1"/>
        <v>447</v>
      </c>
    </row>
    <row r="24" spans="1:13" ht="15">
      <c r="A24" s="1">
        <v>20</v>
      </c>
      <c r="B24" s="7" t="s">
        <v>16</v>
      </c>
      <c r="C24" s="7">
        <v>9</v>
      </c>
      <c r="D24" s="7">
        <v>9</v>
      </c>
      <c r="E24" s="7">
        <v>9</v>
      </c>
      <c r="F24" s="7">
        <v>9</v>
      </c>
      <c r="G24" s="7">
        <v>3</v>
      </c>
      <c r="H24" s="7">
        <v>9</v>
      </c>
      <c r="I24" s="7">
        <v>9</v>
      </c>
      <c r="J24" s="7">
        <v>9</v>
      </c>
      <c r="K24" s="7">
        <v>3</v>
      </c>
      <c r="L24" s="7">
        <v>3</v>
      </c>
      <c r="M24" s="1">
        <f>SUM(C24*$C$3+D24*$D$3+E24*$E$3+F24*$F$3+G24*$G$3+H24*$H$3+I24*$I$3+J24*$J$3+K24*$K$3+L24*$L$3)</f>
        <v>447</v>
      </c>
    </row>
    <row r="25" spans="2:12" ht="15">
      <c r="B25" s="3" t="s">
        <v>34</v>
      </c>
      <c r="C25">
        <f>SUM(C5:C24)</f>
        <v>168</v>
      </c>
      <c r="D25">
        <f aca="true" t="shared" si="2" ref="D25:L25">SUM(D5:D24)</f>
        <v>106</v>
      </c>
      <c r="E25">
        <f t="shared" si="2"/>
        <v>162</v>
      </c>
      <c r="F25">
        <f t="shared" si="2"/>
        <v>72</v>
      </c>
      <c r="G25">
        <f t="shared" si="2"/>
        <v>126</v>
      </c>
      <c r="H25">
        <f t="shared" si="2"/>
        <v>144</v>
      </c>
      <c r="I25">
        <f t="shared" si="2"/>
        <v>140</v>
      </c>
      <c r="J25">
        <f t="shared" si="2"/>
        <v>56</v>
      </c>
      <c r="K25">
        <f t="shared" si="2"/>
        <v>52</v>
      </c>
      <c r="L25">
        <f t="shared" si="2"/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5"/>
  <sheetViews>
    <sheetView zoomScale="130" zoomScaleNormal="130" zoomScalePageLayoutView="0" workbookViewId="0" topLeftCell="K1">
      <selection activeCell="Y2" sqref="Y2"/>
    </sheetView>
  </sheetViews>
  <sheetFormatPr defaultColWidth="9.140625" defaultRowHeight="15"/>
  <cols>
    <col min="1" max="1" width="9.00390625" style="0" customWidth="1"/>
    <col min="2" max="2" width="26.140625" style="0" customWidth="1"/>
    <col min="4" max="4" width="11.421875" style="0" customWidth="1"/>
    <col min="6" max="6" width="12.140625" style="0" customWidth="1"/>
  </cols>
  <sheetData>
    <row r="2" spans="3:22" ht="138.75">
      <c r="C2" s="4" t="s">
        <v>19</v>
      </c>
      <c r="D2" s="4" t="s">
        <v>17</v>
      </c>
      <c r="E2" s="4" t="s">
        <v>20</v>
      </c>
      <c r="F2" s="4" t="s">
        <v>18</v>
      </c>
      <c r="G2" s="4" t="s">
        <v>23</v>
      </c>
      <c r="H2" s="4" t="s">
        <v>21</v>
      </c>
      <c r="I2" s="4" t="s">
        <v>22</v>
      </c>
      <c r="J2" s="4" t="s">
        <v>26</v>
      </c>
      <c r="K2" s="4" t="s">
        <v>24</v>
      </c>
      <c r="L2" s="4" t="s">
        <v>25</v>
      </c>
      <c r="M2" s="4" t="s">
        <v>19</v>
      </c>
      <c r="N2" s="4" t="s">
        <v>20</v>
      </c>
      <c r="O2" s="4" t="s">
        <v>21</v>
      </c>
      <c r="P2" s="4" t="s">
        <v>22</v>
      </c>
      <c r="Q2" s="4" t="s">
        <v>23</v>
      </c>
      <c r="R2" s="4" t="s">
        <v>26</v>
      </c>
      <c r="S2" s="4" t="s">
        <v>24</v>
      </c>
      <c r="T2" s="4" t="s">
        <v>25</v>
      </c>
      <c r="U2" s="5" t="s">
        <v>2</v>
      </c>
      <c r="V2" s="6"/>
    </row>
    <row r="3" spans="1:21" ht="30">
      <c r="A3" s="8" t="s">
        <v>35</v>
      </c>
      <c r="B3" s="2" t="s">
        <v>0</v>
      </c>
      <c r="C3" s="2">
        <v>10</v>
      </c>
      <c r="D3" s="2">
        <v>9</v>
      </c>
      <c r="E3" s="2">
        <v>8</v>
      </c>
      <c r="F3" s="2">
        <v>7</v>
      </c>
      <c r="G3" s="2">
        <v>6</v>
      </c>
      <c r="H3" s="2">
        <v>5</v>
      </c>
      <c r="I3" s="2">
        <v>4</v>
      </c>
      <c r="J3" s="2">
        <v>3</v>
      </c>
      <c r="K3" s="2">
        <v>2</v>
      </c>
      <c r="L3" s="2">
        <v>1</v>
      </c>
      <c r="M3" s="2">
        <v>10</v>
      </c>
      <c r="N3" s="2">
        <v>8</v>
      </c>
      <c r="O3" s="2">
        <v>5</v>
      </c>
      <c r="P3" s="2">
        <v>4</v>
      </c>
      <c r="Q3" s="2">
        <v>6</v>
      </c>
      <c r="R3" s="2">
        <v>3</v>
      </c>
      <c r="S3" s="2">
        <v>2</v>
      </c>
      <c r="T3" s="2">
        <v>1</v>
      </c>
      <c r="U3" s="1"/>
    </row>
    <row r="4" spans="1:21" ht="15">
      <c r="A4" s="1">
        <v>20</v>
      </c>
      <c r="B4" s="9" t="s">
        <v>16</v>
      </c>
      <c r="C4" s="9">
        <v>9</v>
      </c>
      <c r="D4" s="9">
        <v>9</v>
      </c>
      <c r="E4" s="9">
        <v>9</v>
      </c>
      <c r="F4" s="9">
        <v>9</v>
      </c>
      <c r="G4" s="9">
        <v>9</v>
      </c>
      <c r="H4" s="9">
        <v>3</v>
      </c>
      <c r="I4" s="9">
        <v>9</v>
      </c>
      <c r="J4" s="9">
        <v>9</v>
      </c>
      <c r="K4" s="9">
        <v>3</v>
      </c>
      <c r="L4" s="9">
        <v>3</v>
      </c>
      <c r="M4" s="9">
        <v>9</v>
      </c>
      <c r="N4" s="9">
        <v>9</v>
      </c>
      <c r="O4" s="9">
        <v>3</v>
      </c>
      <c r="P4" s="9">
        <v>9</v>
      </c>
      <c r="Q4" s="9">
        <v>9</v>
      </c>
      <c r="R4" s="9">
        <v>9</v>
      </c>
      <c r="S4" s="9">
        <v>3</v>
      </c>
      <c r="T4" s="9">
        <v>3</v>
      </c>
      <c r="U4" s="10">
        <f aca="true" t="shared" si="0" ref="U4:U23">SUM(C4*$C$3+D4*$D$3+E4*$E$3+F4*$F$3+G4*$G$3+H4*$H$3+I4*$I$3+J4*$J$3+K4*$K$3+L4*$L$3)</f>
        <v>447</v>
      </c>
    </row>
    <row r="5" spans="1:21" ht="15">
      <c r="A5" s="7">
        <v>19</v>
      </c>
      <c r="B5" s="9" t="s">
        <v>15</v>
      </c>
      <c r="C5" s="9">
        <v>9</v>
      </c>
      <c r="D5" s="9">
        <v>9</v>
      </c>
      <c r="E5" s="9">
        <v>9</v>
      </c>
      <c r="F5" s="9">
        <v>3</v>
      </c>
      <c r="G5" s="9">
        <v>9</v>
      </c>
      <c r="H5" s="9">
        <v>9</v>
      </c>
      <c r="I5" s="9">
        <v>9</v>
      </c>
      <c r="J5" s="9">
        <v>9</v>
      </c>
      <c r="K5" s="9">
        <v>3</v>
      </c>
      <c r="L5" s="9">
        <v>3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3</v>
      </c>
      <c r="T5" s="9">
        <v>3</v>
      </c>
      <c r="U5" s="9">
        <f t="shared" si="0"/>
        <v>435</v>
      </c>
    </row>
    <row r="6" spans="1:21" ht="15">
      <c r="A6" s="1">
        <v>3</v>
      </c>
      <c r="B6" s="9" t="s">
        <v>6</v>
      </c>
      <c r="C6" s="9">
        <v>9</v>
      </c>
      <c r="D6" s="9">
        <v>9</v>
      </c>
      <c r="E6" s="9">
        <v>3</v>
      </c>
      <c r="F6" s="9">
        <v>9</v>
      </c>
      <c r="G6" s="9">
        <v>9</v>
      </c>
      <c r="H6" s="9">
        <v>9</v>
      </c>
      <c r="I6" s="9">
        <v>9</v>
      </c>
      <c r="J6" s="9">
        <v>3</v>
      </c>
      <c r="K6" s="9">
        <v>3</v>
      </c>
      <c r="L6" s="9">
        <v>9</v>
      </c>
      <c r="M6" s="9">
        <v>9</v>
      </c>
      <c r="N6" s="9">
        <v>3</v>
      </c>
      <c r="O6" s="9">
        <v>9</v>
      </c>
      <c r="P6" s="9">
        <v>9</v>
      </c>
      <c r="Q6" s="9">
        <v>9</v>
      </c>
      <c r="R6" s="9">
        <v>3</v>
      </c>
      <c r="S6" s="9">
        <v>3</v>
      </c>
      <c r="T6" s="9">
        <v>9</v>
      </c>
      <c r="U6" s="9">
        <f t="shared" si="0"/>
        <v>417</v>
      </c>
    </row>
    <row r="7" spans="1:21" ht="15">
      <c r="A7" s="1">
        <v>15</v>
      </c>
      <c r="B7" s="1" t="s">
        <v>32</v>
      </c>
      <c r="C7" s="1">
        <v>9</v>
      </c>
      <c r="D7" s="1">
        <v>9</v>
      </c>
      <c r="E7" s="1">
        <v>3</v>
      </c>
      <c r="F7" s="1">
        <v>9</v>
      </c>
      <c r="G7" s="1">
        <v>9</v>
      </c>
      <c r="H7" s="1">
        <v>3</v>
      </c>
      <c r="I7" s="1">
        <v>9</v>
      </c>
      <c r="J7" s="1">
        <v>3</v>
      </c>
      <c r="K7" s="1">
        <v>1</v>
      </c>
      <c r="L7" s="1">
        <v>3</v>
      </c>
      <c r="M7" s="1">
        <v>9</v>
      </c>
      <c r="N7" s="1">
        <v>3</v>
      </c>
      <c r="O7" s="1">
        <v>3</v>
      </c>
      <c r="P7" s="1">
        <v>9</v>
      </c>
      <c r="Q7" s="1">
        <v>9</v>
      </c>
      <c r="R7" s="1">
        <v>3</v>
      </c>
      <c r="S7" s="1">
        <v>1</v>
      </c>
      <c r="T7" s="1">
        <v>3</v>
      </c>
      <c r="U7" s="1">
        <f t="shared" si="0"/>
        <v>377</v>
      </c>
    </row>
    <row r="8" spans="1:21" ht="15">
      <c r="A8" s="1"/>
      <c r="B8" s="1" t="s">
        <v>31</v>
      </c>
      <c r="C8" s="1">
        <v>9</v>
      </c>
      <c r="D8" s="1">
        <v>9</v>
      </c>
      <c r="E8" s="1">
        <v>9</v>
      </c>
      <c r="F8" s="1">
        <v>9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9</v>
      </c>
      <c r="M8" s="1">
        <v>9</v>
      </c>
      <c r="N8" s="1">
        <v>9</v>
      </c>
      <c r="O8" s="1">
        <v>3</v>
      </c>
      <c r="P8" s="1">
        <v>3</v>
      </c>
      <c r="Q8" s="1">
        <v>3</v>
      </c>
      <c r="R8" s="1">
        <v>3</v>
      </c>
      <c r="S8" s="1">
        <v>3</v>
      </c>
      <c r="T8" s="1">
        <v>9</v>
      </c>
      <c r="U8" s="1">
        <f t="shared" si="0"/>
        <v>375</v>
      </c>
    </row>
    <row r="9" spans="1:21" ht="15">
      <c r="A9" s="1">
        <v>12</v>
      </c>
      <c r="B9" s="1" t="s">
        <v>27</v>
      </c>
      <c r="C9" s="1">
        <v>9</v>
      </c>
      <c r="D9" s="1">
        <v>9</v>
      </c>
      <c r="E9" s="1">
        <v>3</v>
      </c>
      <c r="F9" s="1">
        <v>9</v>
      </c>
      <c r="G9" s="1">
        <v>3</v>
      </c>
      <c r="H9" s="1">
        <v>9</v>
      </c>
      <c r="I9" s="1">
        <v>9</v>
      </c>
      <c r="J9" s="1">
        <v>3</v>
      </c>
      <c r="K9" s="1">
        <v>3</v>
      </c>
      <c r="L9" s="1">
        <v>3</v>
      </c>
      <c r="M9" s="1">
        <v>9</v>
      </c>
      <c r="N9" s="1">
        <v>3</v>
      </c>
      <c r="O9" s="1">
        <v>9</v>
      </c>
      <c r="P9" s="1">
        <v>9</v>
      </c>
      <c r="Q9" s="1">
        <v>3</v>
      </c>
      <c r="R9" s="1">
        <v>3</v>
      </c>
      <c r="S9" s="1">
        <v>3</v>
      </c>
      <c r="T9" s="1">
        <v>3</v>
      </c>
      <c r="U9" s="1">
        <f t="shared" si="0"/>
        <v>375</v>
      </c>
    </row>
    <row r="10" spans="1:21" ht="15">
      <c r="A10" s="1">
        <v>16</v>
      </c>
      <c r="B10" s="1" t="s">
        <v>12</v>
      </c>
      <c r="C10" s="1">
        <v>9</v>
      </c>
      <c r="D10" s="1">
        <v>9</v>
      </c>
      <c r="E10" s="1">
        <v>3</v>
      </c>
      <c r="F10" s="1">
        <v>3</v>
      </c>
      <c r="G10" s="1">
        <v>9</v>
      </c>
      <c r="H10" s="1">
        <v>9</v>
      </c>
      <c r="I10" s="1">
        <v>9</v>
      </c>
      <c r="J10" s="1">
        <v>3</v>
      </c>
      <c r="K10" s="1">
        <v>3</v>
      </c>
      <c r="L10" s="1">
        <v>1</v>
      </c>
      <c r="M10" s="1">
        <v>9</v>
      </c>
      <c r="N10" s="1">
        <v>3</v>
      </c>
      <c r="O10" s="1">
        <v>9</v>
      </c>
      <c r="P10" s="1">
        <v>9</v>
      </c>
      <c r="Q10" s="1">
        <v>9</v>
      </c>
      <c r="R10" s="1">
        <v>3</v>
      </c>
      <c r="S10" s="1">
        <v>3</v>
      </c>
      <c r="T10" s="1">
        <v>1</v>
      </c>
      <c r="U10" s="1">
        <f t="shared" si="0"/>
        <v>367</v>
      </c>
    </row>
    <row r="11" spans="1:21" ht="15">
      <c r="A11" s="1">
        <v>9</v>
      </c>
      <c r="B11" s="1" t="s">
        <v>9</v>
      </c>
      <c r="C11" s="1">
        <v>9</v>
      </c>
      <c r="D11" s="1">
        <v>9</v>
      </c>
      <c r="E11" s="1">
        <v>3</v>
      </c>
      <c r="F11" s="1">
        <v>9</v>
      </c>
      <c r="G11" s="1">
        <v>9</v>
      </c>
      <c r="H11" s="1">
        <v>3</v>
      </c>
      <c r="I11" s="1">
        <v>3</v>
      </c>
      <c r="J11" s="1">
        <v>1</v>
      </c>
      <c r="K11" s="1">
        <v>9</v>
      </c>
      <c r="L11" s="1">
        <v>3</v>
      </c>
      <c r="M11" s="1">
        <v>9</v>
      </c>
      <c r="N11" s="1">
        <v>3</v>
      </c>
      <c r="O11" s="1">
        <v>3</v>
      </c>
      <c r="P11" s="1">
        <v>3</v>
      </c>
      <c r="Q11" s="1">
        <v>9</v>
      </c>
      <c r="R11" s="1">
        <v>1</v>
      </c>
      <c r="S11" s="1">
        <v>9</v>
      </c>
      <c r="T11" s="1">
        <v>3</v>
      </c>
      <c r="U11" s="1">
        <f t="shared" si="0"/>
        <v>363</v>
      </c>
    </row>
    <row r="12" spans="1:21" ht="15">
      <c r="A12" s="7">
        <v>17</v>
      </c>
      <c r="B12" s="7" t="s">
        <v>28</v>
      </c>
      <c r="C12" s="7">
        <v>9</v>
      </c>
      <c r="D12" s="7">
        <v>9</v>
      </c>
      <c r="E12" s="7">
        <v>3</v>
      </c>
      <c r="F12" s="7">
        <v>9</v>
      </c>
      <c r="G12" s="7">
        <v>1</v>
      </c>
      <c r="H12" s="7">
        <v>9</v>
      </c>
      <c r="I12" s="7">
        <v>9</v>
      </c>
      <c r="J12" s="7">
        <v>3</v>
      </c>
      <c r="K12" s="7">
        <v>3</v>
      </c>
      <c r="L12" s="7">
        <v>3</v>
      </c>
      <c r="M12" s="7">
        <v>9</v>
      </c>
      <c r="N12" s="7">
        <v>3</v>
      </c>
      <c r="O12" s="7">
        <v>9</v>
      </c>
      <c r="P12" s="7">
        <v>9</v>
      </c>
      <c r="Q12" s="7">
        <v>1</v>
      </c>
      <c r="R12" s="7">
        <v>3</v>
      </c>
      <c r="S12" s="7">
        <v>3</v>
      </c>
      <c r="T12" s="7">
        <v>3</v>
      </c>
      <c r="U12" s="1">
        <f t="shared" si="0"/>
        <v>363</v>
      </c>
    </row>
    <row r="13" spans="1:21" ht="15">
      <c r="A13" s="1">
        <v>6</v>
      </c>
      <c r="B13" s="1" t="s">
        <v>7</v>
      </c>
      <c r="C13" s="1">
        <v>3</v>
      </c>
      <c r="D13" s="1">
        <v>9</v>
      </c>
      <c r="E13" s="1">
        <v>3</v>
      </c>
      <c r="F13" s="1">
        <v>9</v>
      </c>
      <c r="G13" s="1">
        <v>9</v>
      </c>
      <c r="H13" s="1">
        <v>9</v>
      </c>
      <c r="I13" s="1">
        <v>9</v>
      </c>
      <c r="J13" s="1">
        <v>1</v>
      </c>
      <c r="K13" s="1">
        <v>3</v>
      </c>
      <c r="L13" s="1">
        <v>3</v>
      </c>
      <c r="M13" s="1">
        <v>3</v>
      </c>
      <c r="N13" s="1">
        <v>3</v>
      </c>
      <c r="O13" s="1">
        <v>9</v>
      </c>
      <c r="P13" s="1">
        <v>9</v>
      </c>
      <c r="Q13" s="1">
        <v>9</v>
      </c>
      <c r="R13" s="1">
        <v>1</v>
      </c>
      <c r="S13" s="1">
        <v>3</v>
      </c>
      <c r="T13" s="1">
        <v>3</v>
      </c>
      <c r="U13" s="1">
        <f t="shared" si="0"/>
        <v>345</v>
      </c>
    </row>
    <row r="14" spans="1:21" ht="15">
      <c r="A14" s="1">
        <v>18</v>
      </c>
      <c r="B14" s="7" t="s">
        <v>14</v>
      </c>
      <c r="C14" s="7">
        <v>9</v>
      </c>
      <c r="D14" s="7">
        <v>9</v>
      </c>
      <c r="E14" s="7">
        <v>3</v>
      </c>
      <c r="F14" s="7">
        <v>3</v>
      </c>
      <c r="G14" s="7">
        <v>9</v>
      </c>
      <c r="H14" s="7">
        <v>9</v>
      </c>
      <c r="I14" s="7">
        <v>3</v>
      </c>
      <c r="J14" s="7">
        <v>3</v>
      </c>
      <c r="K14" s="7">
        <v>3</v>
      </c>
      <c r="L14" s="7">
        <v>1</v>
      </c>
      <c r="M14" s="7">
        <v>9</v>
      </c>
      <c r="N14" s="7">
        <v>3</v>
      </c>
      <c r="O14" s="7">
        <v>9</v>
      </c>
      <c r="P14" s="7">
        <v>3</v>
      </c>
      <c r="Q14" s="7">
        <v>9</v>
      </c>
      <c r="R14" s="7">
        <v>3</v>
      </c>
      <c r="S14" s="7">
        <v>3</v>
      </c>
      <c r="T14" s="7">
        <v>1</v>
      </c>
      <c r="U14" s="1">
        <f t="shared" si="0"/>
        <v>343</v>
      </c>
    </row>
    <row r="15" spans="1:21" ht="15">
      <c r="A15" s="1">
        <v>1</v>
      </c>
      <c r="B15" s="1" t="s">
        <v>4</v>
      </c>
      <c r="C15" s="1">
        <v>9</v>
      </c>
      <c r="D15" s="1">
        <v>9</v>
      </c>
      <c r="E15" s="1">
        <v>1</v>
      </c>
      <c r="F15" s="1">
        <v>1</v>
      </c>
      <c r="G15" s="1">
        <v>9</v>
      </c>
      <c r="H15" s="1">
        <v>9</v>
      </c>
      <c r="I15" s="1">
        <v>9</v>
      </c>
      <c r="J15" s="1">
        <v>1</v>
      </c>
      <c r="K15" s="1">
        <v>1</v>
      </c>
      <c r="L15" s="1">
        <v>1</v>
      </c>
      <c r="M15" s="1">
        <v>9</v>
      </c>
      <c r="N15" s="1">
        <v>1</v>
      </c>
      <c r="O15" s="1">
        <v>9</v>
      </c>
      <c r="P15" s="1">
        <v>9</v>
      </c>
      <c r="Q15" s="1">
        <v>9</v>
      </c>
      <c r="R15" s="1">
        <v>1</v>
      </c>
      <c r="S15" s="1">
        <v>1</v>
      </c>
      <c r="T15" s="1">
        <v>1</v>
      </c>
      <c r="U15" s="1">
        <f t="shared" si="0"/>
        <v>327</v>
      </c>
    </row>
    <row r="16" spans="1:21" ht="15">
      <c r="A16" s="1">
        <v>2</v>
      </c>
      <c r="B16" s="1" t="s">
        <v>5</v>
      </c>
      <c r="C16" s="1">
        <v>9</v>
      </c>
      <c r="D16" s="1">
        <v>9</v>
      </c>
      <c r="E16" s="1">
        <v>1</v>
      </c>
      <c r="F16" s="1">
        <v>1</v>
      </c>
      <c r="G16" s="1">
        <v>9</v>
      </c>
      <c r="H16" s="1">
        <v>9</v>
      </c>
      <c r="I16" s="1">
        <v>9</v>
      </c>
      <c r="J16" s="1">
        <v>1</v>
      </c>
      <c r="K16" s="1">
        <v>1</v>
      </c>
      <c r="L16" s="1">
        <v>1</v>
      </c>
      <c r="M16" s="1">
        <v>9</v>
      </c>
      <c r="N16" s="1">
        <v>1</v>
      </c>
      <c r="O16" s="1">
        <v>9</v>
      </c>
      <c r="P16" s="1">
        <v>9</v>
      </c>
      <c r="Q16" s="1">
        <v>9</v>
      </c>
      <c r="R16" s="1">
        <v>1</v>
      </c>
      <c r="S16" s="1">
        <v>1</v>
      </c>
      <c r="T16" s="1">
        <v>1</v>
      </c>
      <c r="U16" s="1">
        <f t="shared" si="0"/>
        <v>327</v>
      </c>
    </row>
    <row r="17" spans="1:21" ht="15">
      <c r="A17" s="1">
        <v>4</v>
      </c>
      <c r="B17" s="1" t="s">
        <v>29</v>
      </c>
      <c r="C17" s="1">
        <v>9</v>
      </c>
      <c r="D17" s="1">
        <v>9</v>
      </c>
      <c r="E17" s="1">
        <v>3</v>
      </c>
      <c r="F17" s="1">
        <v>9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  <c r="M17" s="1">
        <v>9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f t="shared" si="0"/>
        <v>321</v>
      </c>
    </row>
    <row r="18" spans="1:21" ht="15">
      <c r="A18" s="1">
        <v>10</v>
      </c>
      <c r="B18" s="1" t="s">
        <v>10</v>
      </c>
      <c r="C18" s="1">
        <v>9</v>
      </c>
      <c r="D18" s="1">
        <v>9</v>
      </c>
      <c r="E18" s="1">
        <v>3</v>
      </c>
      <c r="F18" s="1">
        <v>1</v>
      </c>
      <c r="G18" s="1">
        <v>9</v>
      </c>
      <c r="H18" s="1">
        <v>3</v>
      </c>
      <c r="I18" s="1">
        <v>9</v>
      </c>
      <c r="J18" s="1">
        <v>1</v>
      </c>
      <c r="K18" s="1">
        <v>1</v>
      </c>
      <c r="L18" s="1">
        <v>3</v>
      </c>
      <c r="M18" s="1">
        <v>9</v>
      </c>
      <c r="N18" s="1">
        <v>3</v>
      </c>
      <c r="O18" s="1">
        <v>3</v>
      </c>
      <c r="P18" s="1">
        <v>9</v>
      </c>
      <c r="Q18" s="1">
        <v>9</v>
      </c>
      <c r="R18" s="1">
        <v>1</v>
      </c>
      <c r="S18" s="1">
        <v>1</v>
      </c>
      <c r="T18" s="1">
        <v>3</v>
      </c>
      <c r="U18" s="1">
        <f t="shared" si="0"/>
        <v>315</v>
      </c>
    </row>
    <row r="19" spans="1:21" ht="15">
      <c r="A19" s="1">
        <v>11</v>
      </c>
      <c r="B19" s="1" t="s">
        <v>13</v>
      </c>
      <c r="C19" s="1">
        <v>9</v>
      </c>
      <c r="D19" s="1">
        <v>9</v>
      </c>
      <c r="E19" s="1">
        <v>3</v>
      </c>
      <c r="F19" s="1">
        <v>1</v>
      </c>
      <c r="G19" s="1">
        <v>9</v>
      </c>
      <c r="H19" s="1">
        <v>3</v>
      </c>
      <c r="I19" s="1">
        <v>9</v>
      </c>
      <c r="J19" s="1">
        <v>1</v>
      </c>
      <c r="K19" s="1">
        <v>1</v>
      </c>
      <c r="L19" s="1">
        <v>1</v>
      </c>
      <c r="M19" s="1">
        <v>9</v>
      </c>
      <c r="N19" s="1">
        <v>3</v>
      </c>
      <c r="O19" s="1">
        <v>3</v>
      </c>
      <c r="P19" s="1">
        <v>9</v>
      </c>
      <c r="Q19" s="1">
        <v>9</v>
      </c>
      <c r="R19" s="1">
        <v>1</v>
      </c>
      <c r="S19" s="1">
        <v>1</v>
      </c>
      <c r="T19" s="1">
        <v>1</v>
      </c>
      <c r="U19" s="1">
        <f t="shared" si="0"/>
        <v>313</v>
      </c>
    </row>
    <row r="20" spans="1:21" ht="15">
      <c r="A20" s="1">
        <v>13</v>
      </c>
      <c r="B20" s="1" t="s">
        <v>33</v>
      </c>
      <c r="C20" s="1">
        <v>3</v>
      </c>
      <c r="D20" s="1">
        <v>9</v>
      </c>
      <c r="E20" s="1">
        <v>3</v>
      </c>
      <c r="F20" s="1">
        <v>3</v>
      </c>
      <c r="G20" s="1">
        <v>9</v>
      </c>
      <c r="H20" s="1">
        <v>9</v>
      </c>
      <c r="I20" s="1">
        <v>9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  <c r="O20" s="1">
        <v>9</v>
      </c>
      <c r="P20" s="1">
        <v>9</v>
      </c>
      <c r="Q20" s="1">
        <v>9</v>
      </c>
      <c r="R20" s="1">
        <v>3</v>
      </c>
      <c r="S20" s="1">
        <v>3</v>
      </c>
      <c r="T20" s="1">
        <v>3</v>
      </c>
      <c r="U20" s="1">
        <f t="shared" si="0"/>
        <v>309</v>
      </c>
    </row>
    <row r="21" spans="1:21" ht="15">
      <c r="A21" s="1">
        <v>8</v>
      </c>
      <c r="B21" s="1" t="s">
        <v>8</v>
      </c>
      <c r="C21" s="1">
        <v>3</v>
      </c>
      <c r="D21" s="1">
        <v>9</v>
      </c>
      <c r="E21" s="1">
        <v>1</v>
      </c>
      <c r="F21" s="1">
        <v>3</v>
      </c>
      <c r="G21" s="1">
        <v>9</v>
      </c>
      <c r="H21" s="1">
        <v>9</v>
      </c>
      <c r="I21" s="1">
        <v>9</v>
      </c>
      <c r="J21" s="1">
        <v>1</v>
      </c>
      <c r="K21" s="1">
        <v>1</v>
      </c>
      <c r="L21" s="1">
        <v>3</v>
      </c>
      <c r="M21" s="1">
        <v>3</v>
      </c>
      <c r="N21" s="1">
        <v>1</v>
      </c>
      <c r="O21" s="1">
        <v>9</v>
      </c>
      <c r="P21" s="1">
        <v>9</v>
      </c>
      <c r="Q21" s="1">
        <v>9</v>
      </c>
      <c r="R21" s="1">
        <v>1</v>
      </c>
      <c r="S21" s="1">
        <v>1</v>
      </c>
      <c r="T21" s="1">
        <v>3</v>
      </c>
      <c r="U21" s="1">
        <f t="shared" si="0"/>
        <v>283</v>
      </c>
    </row>
    <row r="22" spans="1:21" ht="15">
      <c r="A22" s="1">
        <v>14</v>
      </c>
      <c r="B22" s="1" t="s">
        <v>11</v>
      </c>
      <c r="C22" s="1">
        <v>9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1</v>
      </c>
      <c r="M22" s="1">
        <v>9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1">
        <v>3</v>
      </c>
      <c r="T22" s="1">
        <v>1</v>
      </c>
      <c r="U22" s="1">
        <f t="shared" si="0"/>
        <v>223</v>
      </c>
    </row>
    <row r="23" spans="1:21" ht="15">
      <c r="A23" s="1">
        <v>5</v>
      </c>
      <c r="B23" s="1" t="s">
        <v>30</v>
      </c>
      <c r="C23" s="1">
        <v>9</v>
      </c>
      <c r="D23" s="1">
        <v>3</v>
      </c>
      <c r="E23" s="1">
        <v>3</v>
      </c>
      <c r="F23" s="1">
        <v>3</v>
      </c>
      <c r="G23" s="1">
        <v>1</v>
      </c>
      <c r="H23" s="1">
        <v>3</v>
      </c>
      <c r="I23" s="1">
        <v>3</v>
      </c>
      <c r="J23" s="1">
        <v>1</v>
      </c>
      <c r="K23" s="1">
        <v>1</v>
      </c>
      <c r="L23" s="1">
        <v>9</v>
      </c>
      <c r="M23" s="1">
        <v>9</v>
      </c>
      <c r="N23" s="1">
        <v>3</v>
      </c>
      <c r="O23" s="1">
        <v>3</v>
      </c>
      <c r="P23" s="1">
        <v>3</v>
      </c>
      <c r="Q23" s="1">
        <v>1</v>
      </c>
      <c r="R23" s="1">
        <v>1</v>
      </c>
      <c r="S23" s="1">
        <v>1</v>
      </c>
      <c r="T23" s="1">
        <v>9</v>
      </c>
      <c r="U23" s="1">
        <f t="shared" si="0"/>
        <v>209</v>
      </c>
    </row>
    <row r="24" spans="1:21" ht="15">
      <c r="A24" s="1" t="s">
        <v>1</v>
      </c>
      <c r="B24" s="1" t="s">
        <v>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0" ht="15">
      <c r="B25" s="3" t="s">
        <v>34</v>
      </c>
      <c r="C25">
        <f aca="true" t="shared" si="1" ref="C25:T25">SUM(C5:C24)</f>
        <v>153</v>
      </c>
      <c r="D25">
        <f t="shared" si="1"/>
        <v>159</v>
      </c>
      <c r="E25">
        <f t="shared" si="1"/>
        <v>63</v>
      </c>
      <c r="F25">
        <f t="shared" si="1"/>
        <v>97</v>
      </c>
      <c r="G25">
        <f t="shared" si="1"/>
        <v>131</v>
      </c>
      <c r="H25">
        <f t="shared" si="1"/>
        <v>123</v>
      </c>
      <c r="I25">
        <f t="shared" si="1"/>
        <v>135</v>
      </c>
      <c r="J25">
        <f t="shared" si="1"/>
        <v>47</v>
      </c>
      <c r="K25">
        <f t="shared" si="1"/>
        <v>49</v>
      </c>
      <c r="L25">
        <f t="shared" si="1"/>
        <v>63</v>
      </c>
      <c r="M25">
        <f t="shared" si="1"/>
        <v>153</v>
      </c>
      <c r="N25">
        <f t="shared" si="1"/>
        <v>63</v>
      </c>
      <c r="O25">
        <f t="shared" si="1"/>
        <v>123</v>
      </c>
      <c r="P25">
        <f t="shared" si="1"/>
        <v>135</v>
      </c>
      <c r="Q25">
        <f t="shared" si="1"/>
        <v>131</v>
      </c>
      <c r="R25">
        <f t="shared" si="1"/>
        <v>47</v>
      </c>
      <c r="S25">
        <f t="shared" si="1"/>
        <v>49</v>
      </c>
      <c r="T25">
        <f t="shared" si="1"/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46"/>
  <sheetViews>
    <sheetView zoomScale="80" zoomScaleNormal="80" zoomScalePageLayoutView="0" workbookViewId="0" topLeftCell="A2">
      <pane ySplit="2" topLeftCell="A16" activePane="bottomLeft" state="frozen"/>
      <selection pane="topLeft" activeCell="V2" sqref="V2"/>
      <selection pane="bottomLeft" activeCell="AA19" sqref="AA19:AB21"/>
    </sheetView>
  </sheetViews>
  <sheetFormatPr defaultColWidth="9.140625" defaultRowHeight="15"/>
  <cols>
    <col min="1" max="1" width="9.00390625" style="0" customWidth="1"/>
    <col min="2" max="2" width="26.140625" style="0" customWidth="1"/>
    <col min="4" max="4" width="11.421875" style="0" customWidth="1"/>
    <col min="6" max="6" width="12.140625" style="0" customWidth="1"/>
    <col min="22" max="22" width="47.28125" style="0" customWidth="1"/>
    <col min="23" max="23" width="7.57421875" style="0" customWidth="1"/>
    <col min="32" max="32" width="64.421875" style="0" customWidth="1"/>
    <col min="33" max="33" width="19.421875" style="0" customWidth="1"/>
  </cols>
  <sheetData>
    <row r="2" spans="3:31" ht="138.75">
      <c r="C2" s="4" t="s">
        <v>19</v>
      </c>
      <c r="D2" s="4" t="s">
        <v>17</v>
      </c>
      <c r="E2" s="4" t="s">
        <v>20</v>
      </c>
      <c r="F2" s="4" t="s">
        <v>18</v>
      </c>
      <c r="G2" s="4" t="s">
        <v>23</v>
      </c>
      <c r="H2" s="4" t="s">
        <v>21</v>
      </c>
      <c r="I2" s="4" t="s">
        <v>22</v>
      </c>
      <c r="J2" s="4" t="s">
        <v>26</v>
      </c>
      <c r="K2" s="4" t="s">
        <v>24</v>
      </c>
      <c r="L2" s="4" t="s">
        <v>25</v>
      </c>
      <c r="M2" s="4" t="s">
        <v>19</v>
      </c>
      <c r="N2" s="4" t="s">
        <v>20</v>
      </c>
      <c r="O2" s="4" t="s">
        <v>21</v>
      </c>
      <c r="P2" s="4" t="s">
        <v>22</v>
      </c>
      <c r="Q2" s="4" t="s">
        <v>23</v>
      </c>
      <c r="R2" s="4" t="s">
        <v>26</v>
      </c>
      <c r="S2" s="4" t="s">
        <v>24</v>
      </c>
      <c r="T2" s="4" t="s">
        <v>25</v>
      </c>
      <c r="U2" s="5" t="s">
        <v>2</v>
      </c>
      <c r="V2" s="1"/>
      <c r="W2" s="4" t="s">
        <v>62</v>
      </c>
      <c r="X2" s="4" t="s">
        <v>39</v>
      </c>
      <c r="Y2" s="4" t="s">
        <v>42</v>
      </c>
      <c r="Z2" s="4" t="s">
        <v>40</v>
      </c>
      <c r="AA2" s="4" t="s">
        <v>37</v>
      </c>
      <c r="AB2" s="4" t="s">
        <v>38</v>
      </c>
      <c r="AC2" s="4" t="s">
        <v>41</v>
      </c>
      <c r="AD2" s="4" t="s">
        <v>44</v>
      </c>
      <c r="AE2" s="19" t="s">
        <v>2</v>
      </c>
    </row>
    <row r="3" spans="1:32" ht="30">
      <c r="A3" s="13" t="s">
        <v>35</v>
      </c>
      <c r="B3" s="2" t="s">
        <v>0</v>
      </c>
      <c r="C3" s="2">
        <v>10</v>
      </c>
      <c r="D3" s="2">
        <v>9</v>
      </c>
      <c r="E3" s="2">
        <v>8</v>
      </c>
      <c r="F3" s="2">
        <v>7</v>
      </c>
      <c r="G3" s="2">
        <v>6</v>
      </c>
      <c r="H3" s="2">
        <v>5</v>
      </c>
      <c r="I3" s="2">
        <v>4</v>
      </c>
      <c r="J3" s="2">
        <v>3</v>
      </c>
      <c r="K3" s="2">
        <v>2</v>
      </c>
      <c r="L3" s="2">
        <v>1</v>
      </c>
      <c r="M3" s="2">
        <v>10</v>
      </c>
      <c r="N3" s="2">
        <v>8</v>
      </c>
      <c r="O3" s="2">
        <v>5</v>
      </c>
      <c r="P3" s="2">
        <v>4</v>
      </c>
      <c r="Q3" s="2">
        <v>6</v>
      </c>
      <c r="R3" s="2">
        <v>3</v>
      </c>
      <c r="S3" s="2">
        <v>2</v>
      </c>
      <c r="T3" s="2">
        <v>1</v>
      </c>
      <c r="U3" s="22"/>
      <c r="V3" s="23" t="s">
        <v>36</v>
      </c>
      <c r="W3" s="2"/>
      <c r="X3" s="2">
        <v>10</v>
      </c>
      <c r="Y3" s="2">
        <v>9</v>
      </c>
      <c r="Z3" s="2">
        <v>8</v>
      </c>
      <c r="AA3" s="2">
        <v>7</v>
      </c>
      <c r="AB3" s="2">
        <v>6</v>
      </c>
      <c r="AC3" s="2">
        <v>6</v>
      </c>
      <c r="AD3" s="22">
        <v>4</v>
      </c>
      <c r="AE3" s="2"/>
      <c r="AF3" s="2" t="s">
        <v>64</v>
      </c>
    </row>
    <row r="4" spans="1:32" ht="15">
      <c r="A4" s="12">
        <v>20</v>
      </c>
      <c r="B4" s="12" t="s">
        <v>16</v>
      </c>
      <c r="C4" s="12">
        <v>9</v>
      </c>
      <c r="D4" s="12">
        <v>9</v>
      </c>
      <c r="E4" s="12">
        <v>9</v>
      </c>
      <c r="F4" s="12">
        <v>9</v>
      </c>
      <c r="G4" s="12">
        <v>9</v>
      </c>
      <c r="H4" s="12">
        <v>3</v>
      </c>
      <c r="I4" s="12">
        <v>9</v>
      </c>
      <c r="J4" s="12">
        <v>9</v>
      </c>
      <c r="K4" s="12">
        <v>3</v>
      </c>
      <c r="L4" s="12">
        <v>3</v>
      </c>
      <c r="M4" s="12">
        <v>9</v>
      </c>
      <c r="N4" s="12">
        <v>9</v>
      </c>
      <c r="O4" s="12">
        <v>3</v>
      </c>
      <c r="P4" s="12">
        <v>9</v>
      </c>
      <c r="Q4" s="12">
        <v>9</v>
      </c>
      <c r="R4" s="12">
        <v>9</v>
      </c>
      <c r="S4" s="12">
        <v>3</v>
      </c>
      <c r="T4" s="12">
        <v>3</v>
      </c>
      <c r="U4" s="15">
        <f aca="true" t="shared" si="0" ref="U4:U45">SUM(C4*$C$3+D4*$D$3+E4*$E$3+F4*$F$3+G4*$G$3+H4*$H$3+I4*$I$3+J4*$J$3+K4*$K$3+L4*$L$3)</f>
        <v>447</v>
      </c>
      <c r="V4" s="27" t="s">
        <v>43</v>
      </c>
      <c r="W4" s="12">
        <v>1</v>
      </c>
      <c r="X4" s="12">
        <v>3</v>
      </c>
      <c r="Y4" s="12">
        <v>3</v>
      </c>
      <c r="Z4" s="12">
        <v>9</v>
      </c>
      <c r="AA4" s="12">
        <v>3</v>
      </c>
      <c r="AB4" s="12">
        <v>1</v>
      </c>
      <c r="AC4" s="12">
        <v>0</v>
      </c>
      <c r="AD4" s="12">
        <v>3</v>
      </c>
      <c r="AE4" s="12">
        <f>SUM(W4*(X4*$X$3+Y4*$Y$3+Z4*$Z$3+AA4*$AA$3+AB4*$AB$3+AC4*$AC$3+AD4*$AD$3))</f>
        <v>168</v>
      </c>
      <c r="AF4" s="12" t="s">
        <v>63</v>
      </c>
    </row>
    <row r="5" spans="1:32" ht="15">
      <c r="A5" s="12">
        <v>20</v>
      </c>
      <c r="B5" s="12" t="s">
        <v>16</v>
      </c>
      <c r="C5" s="12">
        <v>9</v>
      </c>
      <c r="D5" s="12">
        <v>9</v>
      </c>
      <c r="E5" s="12">
        <v>9</v>
      </c>
      <c r="F5" s="12">
        <v>9</v>
      </c>
      <c r="G5" s="12">
        <v>9</v>
      </c>
      <c r="H5" s="12">
        <v>3</v>
      </c>
      <c r="I5" s="12">
        <v>9</v>
      </c>
      <c r="J5" s="12">
        <v>9</v>
      </c>
      <c r="K5" s="12">
        <v>3</v>
      </c>
      <c r="L5" s="12">
        <v>3</v>
      </c>
      <c r="M5" s="12">
        <v>9</v>
      </c>
      <c r="N5" s="12">
        <v>9</v>
      </c>
      <c r="O5" s="12">
        <v>3</v>
      </c>
      <c r="P5" s="12">
        <v>9</v>
      </c>
      <c r="Q5" s="12">
        <v>9</v>
      </c>
      <c r="R5" s="12">
        <v>9</v>
      </c>
      <c r="S5" s="12">
        <v>3</v>
      </c>
      <c r="T5" s="12">
        <v>3</v>
      </c>
      <c r="U5" s="15">
        <f t="shared" si="0"/>
        <v>447</v>
      </c>
      <c r="V5" s="27" t="s">
        <v>49</v>
      </c>
      <c r="W5" s="12">
        <v>-10</v>
      </c>
      <c r="X5" s="12">
        <v>1</v>
      </c>
      <c r="Y5" s="12">
        <v>9</v>
      </c>
      <c r="Z5" s="12">
        <v>9</v>
      </c>
      <c r="AA5" s="12">
        <v>9</v>
      </c>
      <c r="AB5" s="12">
        <v>9</v>
      </c>
      <c r="AC5" s="12">
        <v>1</v>
      </c>
      <c r="AD5" s="12">
        <v>9</v>
      </c>
      <c r="AE5" s="12">
        <f aca="true" t="shared" si="1" ref="AE5:AE46">SUM(W5*(X5*$X$3+Y5*$Y$3+Z5*$Z$3+AA5*$AA$3+AB5*$AB$3+AC5*$AC$3+AD5*$AD$3))</f>
        <v>-3220</v>
      </c>
      <c r="AF5" s="12"/>
    </row>
    <row r="6" spans="1:32" ht="15">
      <c r="A6" s="12">
        <v>20</v>
      </c>
      <c r="B6" s="12" t="s">
        <v>16</v>
      </c>
      <c r="C6" s="12">
        <v>9</v>
      </c>
      <c r="D6" s="12">
        <v>9</v>
      </c>
      <c r="E6" s="12">
        <v>9</v>
      </c>
      <c r="F6" s="12">
        <v>9</v>
      </c>
      <c r="G6" s="12">
        <v>9</v>
      </c>
      <c r="H6" s="12">
        <v>3</v>
      </c>
      <c r="I6" s="12">
        <v>9</v>
      </c>
      <c r="J6" s="12">
        <v>9</v>
      </c>
      <c r="K6" s="12">
        <v>3</v>
      </c>
      <c r="L6" s="12">
        <v>3</v>
      </c>
      <c r="M6" s="12">
        <v>9</v>
      </c>
      <c r="N6" s="12">
        <v>9</v>
      </c>
      <c r="O6" s="12">
        <v>3</v>
      </c>
      <c r="P6" s="12">
        <v>9</v>
      </c>
      <c r="Q6" s="12">
        <v>9</v>
      </c>
      <c r="R6" s="12">
        <v>9</v>
      </c>
      <c r="S6" s="12">
        <v>3</v>
      </c>
      <c r="T6" s="12">
        <v>3</v>
      </c>
      <c r="U6" s="15">
        <f t="shared" si="0"/>
        <v>447</v>
      </c>
      <c r="V6" s="27" t="s">
        <v>45</v>
      </c>
      <c r="W6" s="12">
        <v>10</v>
      </c>
      <c r="X6" s="12">
        <v>1</v>
      </c>
      <c r="Y6" s="12">
        <v>3</v>
      </c>
      <c r="Z6" s="12">
        <v>9</v>
      </c>
      <c r="AA6" s="12">
        <v>9</v>
      </c>
      <c r="AB6" s="12">
        <v>9</v>
      </c>
      <c r="AC6" s="12">
        <v>1</v>
      </c>
      <c r="AD6" s="12">
        <v>9</v>
      </c>
      <c r="AE6" s="12">
        <f t="shared" si="1"/>
        <v>2680</v>
      </c>
      <c r="AF6" s="12"/>
    </row>
    <row r="7" spans="1:32" ht="15">
      <c r="A7" s="12">
        <v>20</v>
      </c>
      <c r="B7" s="12" t="s">
        <v>16</v>
      </c>
      <c r="C7" s="12">
        <v>9</v>
      </c>
      <c r="D7" s="12">
        <v>9</v>
      </c>
      <c r="E7" s="12">
        <v>9</v>
      </c>
      <c r="F7" s="12">
        <v>9</v>
      </c>
      <c r="G7" s="12">
        <v>9</v>
      </c>
      <c r="H7" s="12">
        <v>3</v>
      </c>
      <c r="I7" s="12">
        <v>9</v>
      </c>
      <c r="J7" s="12">
        <v>9</v>
      </c>
      <c r="K7" s="12">
        <v>3</v>
      </c>
      <c r="L7" s="12">
        <v>3</v>
      </c>
      <c r="M7" s="12">
        <v>9</v>
      </c>
      <c r="N7" s="12">
        <v>9</v>
      </c>
      <c r="O7" s="12">
        <v>3</v>
      </c>
      <c r="P7" s="12">
        <v>9</v>
      </c>
      <c r="Q7" s="12">
        <v>9</v>
      </c>
      <c r="R7" s="12">
        <v>9</v>
      </c>
      <c r="S7" s="12">
        <v>3</v>
      </c>
      <c r="T7" s="12">
        <v>3</v>
      </c>
      <c r="U7" s="15">
        <f t="shared" si="0"/>
        <v>447</v>
      </c>
      <c r="V7" s="27" t="s">
        <v>46</v>
      </c>
      <c r="W7" s="12">
        <v>-10</v>
      </c>
      <c r="X7" s="12"/>
      <c r="Y7" s="12"/>
      <c r="Z7" s="12"/>
      <c r="AA7" s="12">
        <v>1</v>
      </c>
      <c r="AB7" s="12"/>
      <c r="AC7" s="12"/>
      <c r="AD7" s="12"/>
      <c r="AE7" s="12">
        <f t="shared" si="1"/>
        <v>-70</v>
      </c>
      <c r="AF7" s="12" t="s">
        <v>65</v>
      </c>
    </row>
    <row r="8" spans="1:32" ht="15">
      <c r="A8" s="12">
        <v>20</v>
      </c>
      <c r="B8" s="12" t="s">
        <v>16</v>
      </c>
      <c r="C8" s="12">
        <v>9</v>
      </c>
      <c r="D8" s="12">
        <v>9</v>
      </c>
      <c r="E8" s="12">
        <v>9</v>
      </c>
      <c r="F8" s="12">
        <v>9</v>
      </c>
      <c r="G8" s="12">
        <v>9</v>
      </c>
      <c r="H8" s="12">
        <v>3</v>
      </c>
      <c r="I8" s="12">
        <v>9</v>
      </c>
      <c r="J8" s="12">
        <v>9</v>
      </c>
      <c r="K8" s="12">
        <v>3</v>
      </c>
      <c r="L8" s="12">
        <v>3</v>
      </c>
      <c r="M8" s="12">
        <v>9</v>
      </c>
      <c r="N8" s="12">
        <v>9</v>
      </c>
      <c r="O8" s="12">
        <v>3</v>
      </c>
      <c r="P8" s="12">
        <v>9</v>
      </c>
      <c r="Q8" s="12">
        <v>9</v>
      </c>
      <c r="R8" s="12">
        <v>9</v>
      </c>
      <c r="S8" s="12">
        <v>3</v>
      </c>
      <c r="T8" s="12">
        <v>3</v>
      </c>
      <c r="U8" s="15">
        <f t="shared" si="0"/>
        <v>447</v>
      </c>
      <c r="V8" s="27" t="s">
        <v>50</v>
      </c>
      <c r="W8" s="12">
        <v>-10</v>
      </c>
      <c r="X8" s="12"/>
      <c r="Y8" s="12"/>
      <c r="Z8" s="12"/>
      <c r="AA8" s="12">
        <v>1</v>
      </c>
      <c r="AB8" s="12"/>
      <c r="AC8" s="12"/>
      <c r="AD8" s="12"/>
      <c r="AE8" s="12">
        <f t="shared" si="1"/>
        <v>-70</v>
      </c>
      <c r="AF8" s="12" t="s">
        <v>65</v>
      </c>
    </row>
    <row r="9" spans="1:32" ht="15">
      <c r="A9" s="12">
        <v>20</v>
      </c>
      <c r="B9" s="12" t="s">
        <v>16</v>
      </c>
      <c r="C9" s="12">
        <v>9</v>
      </c>
      <c r="D9" s="12">
        <v>9</v>
      </c>
      <c r="E9" s="12">
        <v>9</v>
      </c>
      <c r="F9" s="12">
        <v>9</v>
      </c>
      <c r="G9" s="12">
        <v>9</v>
      </c>
      <c r="H9" s="12">
        <v>3</v>
      </c>
      <c r="I9" s="12">
        <v>9</v>
      </c>
      <c r="J9" s="12">
        <v>9</v>
      </c>
      <c r="K9" s="12">
        <v>3</v>
      </c>
      <c r="L9" s="12">
        <v>3</v>
      </c>
      <c r="M9" s="12">
        <v>9</v>
      </c>
      <c r="N9" s="12">
        <v>9</v>
      </c>
      <c r="O9" s="12">
        <v>3</v>
      </c>
      <c r="P9" s="12">
        <v>9</v>
      </c>
      <c r="Q9" s="12">
        <v>9</v>
      </c>
      <c r="R9" s="12">
        <v>9</v>
      </c>
      <c r="S9" s="12">
        <v>3</v>
      </c>
      <c r="T9" s="12">
        <v>3</v>
      </c>
      <c r="U9" s="15">
        <f t="shared" si="0"/>
        <v>447</v>
      </c>
      <c r="V9" s="27" t="s">
        <v>47</v>
      </c>
      <c r="W9" s="12">
        <v>10</v>
      </c>
      <c r="X9" s="12">
        <v>3</v>
      </c>
      <c r="Y9" s="12">
        <v>3</v>
      </c>
      <c r="Z9" s="12">
        <v>9</v>
      </c>
      <c r="AA9" s="12">
        <v>9</v>
      </c>
      <c r="AB9" s="12">
        <v>9</v>
      </c>
      <c r="AC9" s="12">
        <v>1</v>
      </c>
      <c r="AD9" s="12">
        <v>9</v>
      </c>
      <c r="AE9" s="12">
        <f t="shared" si="1"/>
        <v>2880</v>
      </c>
      <c r="AF9" s="12"/>
    </row>
    <row r="10" spans="1:32" ht="15">
      <c r="A10" s="12">
        <v>20</v>
      </c>
      <c r="B10" s="12" t="s">
        <v>16</v>
      </c>
      <c r="C10" s="12">
        <v>9</v>
      </c>
      <c r="D10" s="12">
        <v>9</v>
      </c>
      <c r="E10" s="12">
        <v>9</v>
      </c>
      <c r="F10" s="12">
        <v>9</v>
      </c>
      <c r="G10" s="12">
        <v>9</v>
      </c>
      <c r="H10" s="12">
        <v>3</v>
      </c>
      <c r="I10" s="12">
        <v>9</v>
      </c>
      <c r="J10" s="12">
        <v>9</v>
      </c>
      <c r="K10" s="12">
        <v>3</v>
      </c>
      <c r="L10" s="12">
        <v>3</v>
      </c>
      <c r="M10" s="12">
        <v>9</v>
      </c>
      <c r="N10" s="12">
        <v>9</v>
      </c>
      <c r="O10" s="12">
        <v>3</v>
      </c>
      <c r="P10" s="12">
        <v>9</v>
      </c>
      <c r="Q10" s="12">
        <v>9</v>
      </c>
      <c r="R10" s="12">
        <v>9</v>
      </c>
      <c r="S10" s="12">
        <v>3</v>
      </c>
      <c r="T10" s="12">
        <v>3</v>
      </c>
      <c r="U10" s="15">
        <f t="shared" si="0"/>
        <v>447</v>
      </c>
      <c r="V10" s="27" t="s">
        <v>48</v>
      </c>
      <c r="W10" s="12">
        <v>10</v>
      </c>
      <c r="X10" s="12">
        <v>3</v>
      </c>
      <c r="Y10" s="12"/>
      <c r="Z10" s="12">
        <v>9</v>
      </c>
      <c r="AA10" s="12">
        <v>9</v>
      </c>
      <c r="AB10" s="12">
        <v>9</v>
      </c>
      <c r="AC10" s="12">
        <v>1</v>
      </c>
      <c r="AD10" s="12">
        <v>3</v>
      </c>
      <c r="AE10" s="12">
        <f t="shared" si="1"/>
        <v>2370</v>
      </c>
      <c r="AF10" s="12" t="s">
        <v>66</v>
      </c>
    </row>
    <row r="11" spans="1:32" ht="15">
      <c r="A11" s="14">
        <v>3</v>
      </c>
      <c r="B11" s="14" t="s">
        <v>6</v>
      </c>
      <c r="C11" s="14">
        <v>9</v>
      </c>
      <c r="D11" s="14">
        <v>9</v>
      </c>
      <c r="E11" s="14">
        <v>3</v>
      </c>
      <c r="F11" s="14">
        <v>9</v>
      </c>
      <c r="G11" s="14">
        <v>9</v>
      </c>
      <c r="H11" s="14">
        <v>9</v>
      </c>
      <c r="I11" s="14">
        <v>9</v>
      </c>
      <c r="J11" s="14">
        <v>3</v>
      </c>
      <c r="K11" s="14">
        <v>3</v>
      </c>
      <c r="L11" s="14">
        <v>9</v>
      </c>
      <c r="M11" s="14">
        <v>9</v>
      </c>
      <c r="N11" s="14">
        <v>3</v>
      </c>
      <c r="O11" s="14">
        <v>9</v>
      </c>
      <c r="P11" s="14">
        <v>9</v>
      </c>
      <c r="Q11" s="14">
        <v>9</v>
      </c>
      <c r="R11" s="14">
        <v>3</v>
      </c>
      <c r="S11" s="14">
        <v>3</v>
      </c>
      <c r="T11" s="14">
        <v>9</v>
      </c>
      <c r="U11" s="16">
        <f t="shared" si="0"/>
        <v>417</v>
      </c>
      <c r="V11" s="26"/>
      <c r="W11" s="14"/>
      <c r="X11" s="14"/>
      <c r="Y11" s="14"/>
      <c r="Z11" s="14"/>
      <c r="AA11" s="14"/>
      <c r="AB11" s="14"/>
      <c r="AC11" s="14"/>
      <c r="AD11" s="16"/>
      <c r="AE11" s="16">
        <f t="shared" si="1"/>
        <v>0</v>
      </c>
      <c r="AF11" s="14"/>
    </row>
    <row r="12" spans="1:32" ht="15">
      <c r="A12" s="14">
        <v>3</v>
      </c>
      <c r="B12" s="14" t="s">
        <v>6</v>
      </c>
      <c r="C12" s="14">
        <v>9</v>
      </c>
      <c r="D12" s="14">
        <v>9</v>
      </c>
      <c r="E12" s="14">
        <v>3</v>
      </c>
      <c r="F12" s="14">
        <v>9</v>
      </c>
      <c r="G12" s="14">
        <v>9</v>
      </c>
      <c r="H12" s="14">
        <v>9</v>
      </c>
      <c r="I12" s="14">
        <v>9</v>
      </c>
      <c r="J12" s="14">
        <v>3</v>
      </c>
      <c r="K12" s="14">
        <v>3</v>
      </c>
      <c r="L12" s="14">
        <v>9</v>
      </c>
      <c r="M12" s="14">
        <v>9</v>
      </c>
      <c r="N12" s="14">
        <v>3</v>
      </c>
      <c r="O12" s="14">
        <v>9</v>
      </c>
      <c r="P12" s="14">
        <v>9</v>
      </c>
      <c r="Q12" s="14">
        <v>9</v>
      </c>
      <c r="R12" s="14">
        <v>3</v>
      </c>
      <c r="S12" s="14">
        <v>3</v>
      </c>
      <c r="T12" s="14">
        <v>9</v>
      </c>
      <c r="U12" s="16">
        <f aca="true" t="shared" si="2" ref="U12:U17">SUM(C12*$C$3+D12*$D$3+E12*$E$3+F12*$F$3+G12*$G$3+H12*$H$3+I12*$I$3+J12*$J$3+K12*$K$3+L12*$L$3)</f>
        <v>417</v>
      </c>
      <c r="V12" s="26"/>
      <c r="W12" s="14"/>
      <c r="X12" s="14"/>
      <c r="Y12" s="14"/>
      <c r="Z12" s="14"/>
      <c r="AA12" s="14"/>
      <c r="AB12" s="14"/>
      <c r="AC12" s="14"/>
      <c r="AD12" s="16"/>
      <c r="AE12" s="16">
        <f t="shared" si="1"/>
        <v>0</v>
      </c>
      <c r="AF12" s="14"/>
    </row>
    <row r="13" spans="1:32" ht="15">
      <c r="A13" s="14">
        <v>3</v>
      </c>
      <c r="B13" s="14" t="s">
        <v>6</v>
      </c>
      <c r="C13" s="14">
        <v>9</v>
      </c>
      <c r="D13" s="14">
        <v>9</v>
      </c>
      <c r="E13" s="14">
        <v>3</v>
      </c>
      <c r="F13" s="14">
        <v>9</v>
      </c>
      <c r="G13" s="14">
        <v>9</v>
      </c>
      <c r="H13" s="14">
        <v>9</v>
      </c>
      <c r="I13" s="14">
        <v>9</v>
      </c>
      <c r="J13" s="14">
        <v>3</v>
      </c>
      <c r="K13" s="14">
        <v>3</v>
      </c>
      <c r="L13" s="14">
        <v>9</v>
      </c>
      <c r="M13" s="14">
        <v>9</v>
      </c>
      <c r="N13" s="14">
        <v>3</v>
      </c>
      <c r="O13" s="14">
        <v>9</v>
      </c>
      <c r="P13" s="14">
        <v>9</v>
      </c>
      <c r="Q13" s="14">
        <v>9</v>
      </c>
      <c r="R13" s="14">
        <v>3</v>
      </c>
      <c r="S13" s="14">
        <v>3</v>
      </c>
      <c r="T13" s="14">
        <v>9</v>
      </c>
      <c r="U13" s="16">
        <f t="shared" si="2"/>
        <v>417</v>
      </c>
      <c r="V13" s="26"/>
      <c r="W13" s="14"/>
      <c r="X13" s="14"/>
      <c r="Y13" s="14"/>
      <c r="Z13" s="14"/>
      <c r="AA13" s="14"/>
      <c r="AB13" s="14"/>
      <c r="AC13" s="14"/>
      <c r="AD13" s="16"/>
      <c r="AE13" s="16">
        <f t="shared" si="1"/>
        <v>0</v>
      </c>
      <c r="AF13" s="14"/>
    </row>
    <row r="14" spans="1:32" ht="15">
      <c r="A14" s="14">
        <v>3</v>
      </c>
      <c r="B14" s="14" t="s">
        <v>6</v>
      </c>
      <c r="C14" s="14">
        <v>9</v>
      </c>
      <c r="D14" s="14">
        <v>9</v>
      </c>
      <c r="E14" s="14">
        <v>3</v>
      </c>
      <c r="F14" s="14">
        <v>9</v>
      </c>
      <c r="G14" s="14">
        <v>9</v>
      </c>
      <c r="H14" s="14">
        <v>9</v>
      </c>
      <c r="I14" s="14">
        <v>9</v>
      </c>
      <c r="J14" s="14">
        <v>3</v>
      </c>
      <c r="K14" s="14">
        <v>3</v>
      </c>
      <c r="L14" s="14">
        <v>9</v>
      </c>
      <c r="M14" s="14">
        <v>9</v>
      </c>
      <c r="N14" s="14">
        <v>3</v>
      </c>
      <c r="O14" s="14">
        <v>9</v>
      </c>
      <c r="P14" s="14">
        <v>9</v>
      </c>
      <c r="Q14" s="14">
        <v>9</v>
      </c>
      <c r="R14" s="14">
        <v>3</v>
      </c>
      <c r="S14" s="14">
        <v>3</v>
      </c>
      <c r="T14" s="14">
        <v>9</v>
      </c>
      <c r="U14" s="16">
        <f t="shared" si="2"/>
        <v>417</v>
      </c>
      <c r="V14" s="26"/>
      <c r="W14" s="14"/>
      <c r="X14" s="14"/>
      <c r="Y14" s="14"/>
      <c r="Z14" s="14"/>
      <c r="AA14" s="14"/>
      <c r="AB14" s="14"/>
      <c r="AC14" s="14"/>
      <c r="AD14" s="16"/>
      <c r="AE14" s="16">
        <f t="shared" si="1"/>
        <v>0</v>
      </c>
      <c r="AF14" s="14"/>
    </row>
    <row r="15" spans="1:32" ht="15">
      <c r="A15" s="14">
        <v>3</v>
      </c>
      <c r="B15" s="14" t="s">
        <v>6</v>
      </c>
      <c r="C15" s="14">
        <v>9</v>
      </c>
      <c r="D15" s="14">
        <v>9</v>
      </c>
      <c r="E15" s="14">
        <v>3</v>
      </c>
      <c r="F15" s="14">
        <v>9</v>
      </c>
      <c r="G15" s="14">
        <v>9</v>
      </c>
      <c r="H15" s="14">
        <v>9</v>
      </c>
      <c r="I15" s="14">
        <v>9</v>
      </c>
      <c r="J15" s="14">
        <v>3</v>
      </c>
      <c r="K15" s="14">
        <v>3</v>
      </c>
      <c r="L15" s="14">
        <v>9</v>
      </c>
      <c r="M15" s="14">
        <v>9</v>
      </c>
      <c r="N15" s="14">
        <v>3</v>
      </c>
      <c r="O15" s="14">
        <v>9</v>
      </c>
      <c r="P15" s="14">
        <v>9</v>
      </c>
      <c r="Q15" s="14">
        <v>9</v>
      </c>
      <c r="R15" s="14">
        <v>3</v>
      </c>
      <c r="S15" s="14">
        <v>3</v>
      </c>
      <c r="T15" s="14">
        <v>9</v>
      </c>
      <c r="U15" s="16">
        <f t="shared" si="2"/>
        <v>417</v>
      </c>
      <c r="V15" s="26"/>
      <c r="W15" s="14"/>
      <c r="X15" s="14"/>
      <c r="Y15" s="14"/>
      <c r="Z15" s="14"/>
      <c r="AA15" s="14"/>
      <c r="AB15" s="14"/>
      <c r="AC15" s="14"/>
      <c r="AD15" s="16"/>
      <c r="AE15" s="16">
        <f t="shared" si="1"/>
        <v>0</v>
      </c>
      <c r="AF15" s="14"/>
    </row>
    <row r="16" spans="1:32" ht="15">
      <c r="A16" s="14">
        <v>3</v>
      </c>
      <c r="B16" s="14" t="s">
        <v>6</v>
      </c>
      <c r="C16" s="14">
        <v>9</v>
      </c>
      <c r="D16" s="14">
        <v>9</v>
      </c>
      <c r="E16" s="14">
        <v>3</v>
      </c>
      <c r="F16" s="14">
        <v>9</v>
      </c>
      <c r="G16" s="14">
        <v>9</v>
      </c>
      <c r="H16" s="14">
        <v>9</v>
      </c>
      <c r="I16" s="14">
        <v>9</v>
      </c>
      <c r="J16" s="14">
        <v>3</v>
      </c>
      <c r="K16" s="14">
        <v>3</v>
      </c>
      <c r="L16" s="14">
        <v>9</v>
      </c>
      <c r="M16" s="14">
        <v>9</v>
      </c>
      <c r="N16" s="14">
        <v>3</v>
      </c>
      <c r="O16" s="14">
        <v>9</v>
      </c>
      <c r="P16" s="14">
        <v>9</v>
      </c>
      <c r="Q16" s="14">
        <v>9</v>
      </c>
      <c r="R16" s="14">
        <v>3</v>
      </c>
      <c r="S16" s="14">
        <v>3</v>
      </c>
      <c r="T16" s="14">
        <v>9</v>
      </c>
      <c r="U16" s="16">
        <f t="shared" si="2"/>
        <v>417</v>
      </c>
      <c r="V16" s="26"/>
      <c r="W16" s="14"/>
      <c r="X16" s="14"/>
      <c r="Y16" s="14"/>
      <c r="Z16" s="14"/>
      <c r="AA16" s="14"/>
      <c r="AB16" s="14"/>
      <c r="AC16" s="14"/>
      <c r="AD16" s="16"/>
      <c r="AE16" s="16">
        <f t="shared" si="1"/>
        <v>0</v>
      </c>
      <c r="AF16" s="14"/>
    </row>
    <row r="17" spans="1:32" ht="15">
      <c r="A17" s="14">
        <v>3</v>
      </c>
      <c r="B17" s="14" t="s">
        <v>6</v>
      </c>
      <c r="C17" s="14">
        <v>9</v>
      </c>
      <c r="D17" s="14">
        <v>9</v>
      </c>
      <c r="E17" s="14">
        <v>3</v>
      </c>
      <c r="F17" s="14">
        <v>9</v>
      </c>
      <c r="G17" s="14">
        <v>9</v>
      </c>
      <c r="H17" s="14">
        <v>9</v>
      </c>
      <c r="I17" s="14">
        <v>9</v>
      </c>
      <c r="J17" s="14">
        <v>3</v>
      </c>
      <c r="K17" s="14">
        <v>3</v>
      </c>
      <c r="L17" s="14">
        <v>9</v>
      </c>
      <c r="M17" s="14">
        <v>9</v>
      </c>
      <c r="N17" s="14">
        <v>3</v>
      </c>
      <c r="O17" s="14">
        <v>9</v>
      </c>
      <c r="P17" s="14">
        <v>9</v>
      </c>
      <c r="Q17" s="14">
        <v>9</v>
      </c>
      <c r="R17" s="14">
        <v>3</v>
      </c>
      <c r="S17" s="14">
        <v>3</v>
      </c>
      <c r="T17" s="14">
        <v>9</v>
      </c>
      <c r="U17" s="16">
        <f t="shared" si="2"/>
        <v>417</v>
      </c>
      <c r="V17" s="26"/>
      <c r="W17" s="14"/>
      <c r="X17" s="14"/>
      <c r="Y17" s="14"/>
      <c r="Z17" s="14"/>
      <c r="AA17" s="14"/>
      <c r="AB17" s="14"/>
      <c r="AC17" s="14"/>
      <c r="AD17" s="16"/>
      <c r="AE17" s="16">
        <f t="shared" si="1"/>
        <v>0</v>
      </c>
      <c r="AF17" s="14"/>
    </row>
    <row r="18" spans="1:32" ht="15">
      <c r="A18" s="1">
        <v>15</v>
      </c>
      <c r="B18" s="1" t="s">
        <v>32</v>
      </c>
      <c r="C18" s="1">
        <v>9</v>
      </c>
      <c r="D18" s="1">
        <v>9</v>
      </c>
      <c r="E18" s="1">
        <v>3</v>
      </c>
      <c r="F18" s="1">
        <v>9</v>
      </c>
      <c r="G18" s="1">
        <v>9</v>
      </c>
      <c r="H18" s="1">
        <v>3</v>
      </c>
      <c r="I18" s="1">
        <v>9</v>
      </c>
      <c r="J18" s="1">
        <v>3</v>
      </c>
      <c r="K18" s="1">
        <v>1</v>
      </c>
      <c r="L18" s="1">
        <v>3</v>
      </c>
      <c r="M18" s="1">
        <v>9</v>
      </c>
      <c r="N18" s="1">
        <v>3</v>
      </c>
      <c r="O18" s="1">
        <v>3</v>
      </c>
      <c r="P18" s="1">
        <v>9</v>
      </c>
      <c r="Q18" s="1">
        <v>9</v>
      </c>
      <c r="R18" s="1">
        <v>3</v>
      </c>
      <c r="S18" s="1">
        <v>1</v>
      </c>
      <c r="T18" s="1">
        <v>3</v>
      </c>
      <c r="U18" s="17">
        <f t="shared" si="0"/>
        <v>377</v>
      </c>
      <c r="V18" s="24"/>
      <c r="W18" s="1"/>
      <c r="X18" s="1"/>
      <c r="Y18" s="1"/>
      <c r="Z18" s="1"/>
      <c r="AA18" s="1"/>
      <c r="AB18" s="1"/>
      <c r="AC18" s="1"/>
      <c r="AD18" s="17"/>
      <c r="AE18" s="11">
        <f t="shared" si="1"/>
        <v>0</v>
      </c>
      <c r="AF18" s="1"/>
    </row>
    <row r="19" spans="1:32" ht="15">
      <c r="A19" s="1"/>
      <c r="B19" s="1" t="s">
        <v>31</v>
      </c>
      <c r="C19" s="1">
        <v>9</v>
      </c>
      <c r="D19" s="1">
        <v>9</v>
      </c>
      <c r="E19" s="1">
        <v>9</v>
      </c>
      <c r="F19" s="1">
        <v>9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9</v>
      </c>
      <c r="M19" s="1">
        <v>9</v>
      </c>
      <c r="N19" s="1">
        <v>9</v>
      </c>
      <c r="O19" s="1">
        <v>3</v>
      </c>
      <c r="P19" s="1">
        <v>3</v>
      </c>
      <c r="Q19" s="1">
        <v>3</v>
      </c>
      <c r="R19" s="1">
        <v>3</v>
      </c>
      <c r="S19" s="1">
        <v>3</v>
      </c>
      <c r="T19" s="1">
        <v>9</v>
      </c>
      <c r="U19" s="17">
        <f t="shared" si="0"/>
        <v>375</v>
      </c>
      <c r="V19" s="24"/>
      <c r="W19" s="1"/>
      <c r="X19" s="1"/>
      <c r="Y19" s="1"/>
      <c r="Z19" s="1"/>
      <c r="AA19" s="1"/>
      <c r="AB19" s="1"/>
      <c r="AC19" s="1"/>
      <c r="AD19" s="17"/>
      <c r="AE19" s="11">
        <f t="shared" si="1"/>
        <v>0</v>
      </c>
      <c r="AF19" s="1"/>
    </row>
    <row r="20" spans="1:32" ht="15">
      <c r="A20" s="1">
        <v>12</v>
      </c>
      <c r="B20" s="1" t="s">
        <v>27</v>
      </c>
      <c r="C20" s="1">
        <v>9</v>
      </c>
      <c r="D20" s="1">
        <v>9</v>
      </c>
      <c r="E20" s="1">
        <v>3</v>
      </c>
      <c r="F20" s="1">
        <v>9</v>
      </c>
      <c r="G20" s="1">
        <v>3</v>
      </c>
      <c r="H20" s="1">
        <v>9</v>
      </c>
      <c r="I20" s="1">
        <v>9</v>
      </c>
      <c r="J20" s="1">
        <v>3</v>
      </c>
      <c r="K20" s="1">
        <v>3</v>
      </c>
      <c r="L20" s="1">
        <v>3</v>
      </c>
      <c r="M20" s="1">
        <v>9</v>
      </c>
      <c r="N20" s="1">
        <v>3</v>
      </c>
      <c r="O20" s="1">
        <v>9</v>
      </c>
      <c r="P20" s="1">
        <v>9</v>
      </c>
      <c r="Q20" s="1">
        <v>3</v>
      </c>
      <c r="R20" s="1">
        <v>3</v>
      </c>
      <c r="S20" s="1">
        <v>3</v>
      </c>
      <c r="T20" s="1">
        <v>3</v>
      </c>
      <c r="U20" s="17">
        <f t="shared" si="0"/>
        <v>375</v>
      </c>
      <c r="V20" s="24"/>
      <c r="W20" s="1"/>
      <c r="X20" s="1"/>
      <c r="Y20" s="1"/>
      <c r="Z20" s="1"/>
      <c r="AA20" s="1"/>
      <c r="AB20" s="1"/>
      <c r="AC20" s="1"/>
      <c r="AD20" s="17"/>
      <c r="AE20" s="11">
        <f t="shared" si="1"/>
        <v>0</v>
      </c>
      <c r="AF20" s="1"/>
    </row>
    <row r="21" spans="1:32" ht="15">
      <c r="A21" s="1">
        <v>16</v>
      </c>
      <c r="B21" s="1" t="s">
        <v>12</v>
      </c>
      <c r="C21" s="1">
        <v>9</v>
      </c>
      <c r="D21" s="1">
        <v>9</v>
      </c>
      <c r="E21" s="1">
        <v>3</v>
      </c>
      <c r="F21" s="1">
        <v>3</v>
      </c>
      <c r="G21" s="1">
        <v>9</v>
      </c>
      <c r="H21" s="1">
        <v>9</v>
      </c>
      <c r="I21" s="1">
        <v>9</v>
      </c>
      <c r="J21" s="1">
        <v>3</v>
      </c>
      <c r="K21" s="1">
        <v>3</v>
      </c>
      <c r="L21" s="1">
        <v>1</v>
      </c>
      <c r="M21" s="1">
        <v>9</v>
      </c>
      <c r="N21" s="1">
        <v>3</v>
      </c>
      <c r="O21" s="1">
        <v>9</v>
      </c>
      <c r="P21" s="1">
        <v>9</v>
      </c>
      <c r="Q21" s="1">
        <v>9</v>
      </c>
      <c r="R21" s="1">
        <v>3</v>
      </c>
      <c r="S21" s="1">
        <v>3</v>
      </c>
      <c r="T21" s="1">
        <v>1</v>
      </c>
      <c r="U21" s="17">
        <f t="shared" si="0"/>
        <v>367</v>
      </c>
      <c r="V21" s="24"/>
      <c r="W21" s="1"/>
      <c r="X21" s="1"/>
      <c r="Y21" s="1"/>
      <c r="Z21" s="1"/>
      <c r="AA21" s="1"/>
      <c r="AB21" s="1"/>
      <c r="AC21" s="1"/>
      <c r="AD21" s="17"/>
      <c r="AE21" s="11">
        <f t="shared" si="1"/>
        <v>0</v>
      </c>
      <c r="AF21" s="1"/>
    </row>
    <row r="22" spans="1:32" ht="15">
      <c r="A22" s="1">
        <v>9</v>
      </c>
      <c r="B22" s="1" t="s">
        <v>9</v>
      </c>
      <c r="C22" s="1">
        <v>9</v>
      </c>
      <c r="D22" s="1">
        <v>9</v>
      </c>
      <c r="E22" s="1">
        <v>3</v>
      </c>
      <c r="F22" s="1">
        <v>9</v>
      </c>
      <c r="G22" s="1">
        <v>9</v>
      </c>
      <c r="H22" s="1">
        <v>3</v>
      </c>
      <c r="I22" s="1">
        <v>3</v>
      </c>
      <c r="J22" s="1">
        <v>1</v>
      </c>
      <c r="K22" s="1">
        <v>9</v>
      </c>
      <c r="L22" s="1">
        <v>3</v>
      </c>
      <c r="M22" s="1">
        <v>9</v>
      </c>
      <c r="N22" s="1">
        <v>3</v>
      </c>
      <c r="O22" s="1">
        <v>3</v>
      </c>
      <c r="P22" s="1">
        <v>3</v>
      </c>
      <c r="Q22" s="1">
        <v>9</v>
      </c>
      <c r="R22" s="1">
        <v>1</v>
      </c>
      <c r="S22" s="1">
        <v>9</v>
      </c>
      <c r="T22" s="1">
        <v>3</v>
      </c>
      <c r="U22" s="17">
        <f t="shared" si="0"/>
        <v>363</v>
      </c>
      <c r="V22" s="24"/>
      <c r="W22" s="1"/>
      <c r="X22" s="1"/>
      <c r="Y22" s="1"/>
      <c r="Z22" s="1"/>
      <c r="AA22" s="1"/>
      <c r="AB22" s="1"/>
      <c r="AC22" s="1"/>
      <c r="AD22" s="17"/>
      <c r="AE22" s="11">
        <f t="shared" si="1"/>
        <v>0</v>
      </c>
      <c r="AF22" s="1"/>
    </row>
    <row r="23" spans="1:32" ht="15">
      <c r="A23" s="7">
        <v>17</v>
      </c>
      <c r="B23" s="7" t="s">
        <v>28</v>
      </c>
      <c r="C23" s="7">
        <v>9</v>
      </c>
      <c r="D23" s="7">
        <v>9</v>
      </c>
      <c r="E23" s="7">
        <v>3</v>
      </c>
      <c r="F23" s="7">
        <v>9</v>
      </c>
      <c r="G23" s="7">
        <v>1</v>
      </c>
      <c r="H23" s="7">
        <v>9</v>
      </c>
      <c r="I23" s="7">
        <v>9</v>
      </c>
      <c r="J23" s="7">
        <v>3</v>
      </c>
      <c r="K23" s="7">
        <v>3</v>
      </c>
      <c r="L23" s="7">
        <v>3</v>
      </c>
      <c r="M23" s="7">
        <v>9</v>
      </c>
      <c r="N23" s="7">
        <v>3</v>
      </c>
      <c r="O23" s="7">
        <v>9</v>
      </c>
      <c r="P23" s="7">
        <v>9</v>
      </c>
      <c r="Q23" s="7">
        <v>1</v>
      </c>
      <c r="R23" s="7">
        <v>3</v>
      </c>
      <c r="S23" s="7">
        <v>3</v>
      </c>
      <c r="T23" s="7">
        <v>3</v>
      </c>
      <c r="U23" s="17">
        <f t="shared" si="0"/>
        <v>363</v>
      </c>
      <c r="V23" s="24"/>
      <c r="W23" s="1"/>
      <c r="X23" s="1"/>
      <c r="Y23" s="1"/>
      <c r="Z23" s="1"/>
      <c r="AA23" s="1"/>
      <c r="AB23" s="1"/>
      <c r="AC23" s="1"/>
      <c r="AD23" s="17"/>
      <c r="AE23" s="11">
        <f t="shared" si="1"/>
        <v>0</v>
      </c>
      <c r="AF23" s="1"/>
    </row>
    <row r="24" spans="1:32" ht="15">
      <c r="A24" s="7">
        <v>19</v>
      </c>
      <c r="B24" s="11" t="s">
        <v>15</v>
      </c>
      <c r="C24" s="11">
        <v>3</v>
      </c>
      <c r="D24" s="11">
        <v>9</v>
      </c>
      <c r="E24" s="11">
        <v>9</v>
      </c>
      <c r="F24" s="11">
        <v>3</v>
      </c>
      <c r="G24" s="11">
        <v>9</v>
      </c>
      <c r="H24" s="11">
        <v>3</v>
      </c>
      <c r="I24" s="11">
        <v>9</v>
      </c>
      <c r="J24" s="11">
        <v>9</v>
      </c>
      <c r="K24" s="11">
        <v>3</v>
      </c>
      <c r="L24" s="11">
        <v>3</v>
      </c>
      <c r="M24" s="11">
        <v>9</v>
      </c>
      <c r="N24" s="11">
        <v>9</v>
      </c>
      <c r="O24" s="11">
        <v>9</v>
      </c>
      <c r="P24" s="11">
        <v>9</v>
      </c>
      <c r="Q24" s="11">
        <v>9</v>
      </c>
      <c r="R24" s="11">
        <v>9</v>
      </c>
      <c r="S24" s="11">
        <v>3</v>
      </c>
      <c r="T24" s="11">
        <v>3</v>
      </c>
      <c r="U24" s="18">
        <f>SUM(C24*$C$3+D24*$D$3+E24*$E$3+F24*$F$3+G24*$G$3+H24*$H$3+I24*$I$3+J24*$J$3+K24*$K$3+L24*$L$3)</f>
        <v>345</v>
      </c>
      <c r="V24" s="24"/>
      <c r="W24" s="1"/>
      <c r="X24" s="1"/>
      <c r="Y24" s="1"/>
      <c r="Z24" s="1"/>
      <c r="AA24" s="1"/>
      <c r="AB24" s="1"/>
      <c r="AC24" s="1"/>
      <c r="AD24" s="17"/>
      <c r="AE24" s="11">
        <f t="shared" si="1"/>
        <v>0</v>
      </c>
      <c r="AF24" s="1"/>
    </row>
    <row r="25" spans="1:32" ht="15">
      <c r="A25" s="1">
        <v>6</v>
      </c>
      <c r="B25" s="1" t="s">
        <v>7</v>
      </c>
      <c r="C25" s="1">
        <v>3</v>
      </c>
      <c r="D25" s="1">
        <v>9</v>
      </c>
      <c r="E25" s="1">
        <v>3</v>
      </c>
      <c r="F25" s="1">
        <v>9</v>
      </c>
      <c r="G25" s="1">
        <v>9</v>
      </c>
      <c r="H25" s="1">
        <v>9</v>
      </c>
      <c r="I25" s="1">
        <v>9</v>
      </c>
      <c r="J25" s="1">
        <v>1</v>
      </c>
      <c r="K25" s="1">
        <v>3</v>
      </c>
      <c r="L25" s="1">
        <v>3</v>
      </c>
      <c r="M25" s="1">
        <v>3</v>
      </c>
      <c r="N25" s="1">
        <v>3</v>
      </c>
      <c r="O25" s="1">
        <v>9</v>
      </c>
      <c r="P25" s="1">
        <v>9</v>
      </c>
      <c r="Q25" s="1">
        <v>9</v>
      </c>
      <c r="R25" s="1">
        <v>1</v>
      </c>
      <c r="S25" s="1">
        <v>3</v>
      </c>
      <c r="T25" s="1">
        <v>3</v>
      </c>
      <c r="U25" s="17">
        <f t="shared" si="0"/>
        <v>345</v>
      </c>
      <c r="V25" s="24"/>
      <c r="W25" s="1"/>
      <c r="X25" s="1"/>
      <c r="Y25" s="1"/>
      <c r="Z25" s="1"/>
      <c r="AA25" s="1"/>
      <c r="AB25" s="1"/>
      <c r="AC25" s="1"/>
      <c r="AD25" s="17"/>
      <c r="AE25" s="11">
        <f t="shared" si="1"/>
        <v>0</v>
      </c>
      <c r="AF25" s="1"/>
    </row>
    <row r="26" spans="1:32" s="6" customFormat="1" ht="15">
      <c r="A26" s="11">
        <v>18</v>
      </c>
      <c r="B26" s="11" t="s">
        <v>14</v>
      </c>
      <c r="C26" s="11">
        <v>9</v>
      </c>
      <c r="D26" s="11">
        <v>9</v>
      </c>
      <c r="E26" s="11">
        <v>3</v>
      </c>
      <c r="F26" s="11">
        <v>3</v>
      </c>
      <c r="G26" s="11">
        <v>9</v>
      </c>
      <c r="H26" s="11">
        <v>9</v>
      </c>
      <c r="I26" s="11">
        <v>3</v>
      </c>
      <c r="J26" s="11">
        <v>3</v>
      </c>
      <c r="K26" s="11">
        <v>3</v>
      </c>
      <c r="L26" s="11">
        <v>1</v>
      </c>
      <c r="M26" s="11">
        <v>9</v>
      </c>
      <c r="N26" s="11">
        <v>3</v>
      </c>
      <c r="O26" s="11">
        <v>9</v>
      </c>
      <c r="P26" s="11">
        <v>3</v>
      </c>
      <c r="Q26" s="11">
        <v>9</v>
      </c>
      <c r="R26" s="11">
        <v>3</v>
      </c>
      <c r="S26" s="11">
        <v>3</v>
      </c>
      <c r="T26" s="11">
        <v>1</v>
      </c>
      <c r="U26" s="18">
        <f t="shared" si="0"/>
        <v>343</v>
      </c>
      <c r="V26" s="25"/>
      <c r="W26" s="11"/>
      <c r="X26" s="11"/>
      <c r="Y26" s="11"/>
      <c r="Z26" s="11"/>
      <c r="AA26" s="11"/>
      <c r="AB26" s="11"/>
      <c r="AC26" s="11"/>
      <c r="AD26" s="18"/>
      <c r="AE26" s="11">
        <f t="shared" si="1"/>
        <v>0</v>
      </c>
      <c r="AF26" s="11"/>
    </row>
    <row r="27" spans="1:32" ht="33.75" customHeight="1">
      <c r="A27" s="20">
        <v>1</v>
      </c>
      <c r="B27" s="20" t="s">
        <v>4</v>
      </c>
      <c r="C27" s="20">
        <v>9</v>
      </c>
      <c r="D27" s="20">
        <v>9</v>
      </c>
      <c r="E27" s="20">
        <v>1</v>
      </c>
      <c r="F27" s="20">
        <v>1</v>
      </c>
      <c r="G27" s="20">
        <v>9</v>
      </c>
      <c r="H27" s="20">
        <v>9</v>
      </c>
      <c r="I27" s="20">
        <v>9</v>
      </c>
      <c r="J27" s="20">
        <v>1</v>
      </c>
      <c r="K27" s="20">
        <v>1</v>
      </c>
      <c r="L27" s="20">
        <v>1</v>
      </c>
      <c r="M27" s="20">
        <v>9</v>
      </c>
      <c r="N27" s="20">
        <v>1</v>
      </c>
      <c r="O27" s="20">
        <v>9</v>
      </c>
      <c r="P27" s="20">
        <v>9</v>
      </c>
      <c r="Q27" s="20">
        <v>9</v>
      </c>
      <c r="R27" s="20">
        <v>1</v>
      </c>
      <c r="S27" s="20">
        <v>1</v>
      </c>
      <c r="T27" s="20">
        <v>1</v>
      </c>
      <c r="U27" s="21">
        <f t="shared" si="0"/>
        <v>327</v>
      </c>
      <c r="V27" s="28" t="s">
        <v>59</v>
      </c>
      <c r="W27" s="20">
        <v>-10</v>
      </c>
      <c r="X27" s="20"/>
      <c r="Y27" s="20"/>
      <c r="Z27" s="20"/>
      <c r="AA27" s="20">
        <v>3</v>
      </c>
      <c r="AB27" s="20"/>
      <c r="AC27" s="20"/>
      <c r="AD27" s="21"/>
      <c r="AE27" s="20">
        <f t="shared" si="1"/>
        <v>-210</v>
      </c>
      <c r="AF27" s="20"/>
    </row>
    <row r="28" spans="1:32" ht="30">
      <c r="A28" s="20">
        <v>2</v>
      </c>
      <c r="B28" s="20" t="s">
        <v>4</v>
      </c>
      <c r="C28" s="20">
        <v>9</v>
      </c>
      <c r="D28" s="20">
        <v>9</v>
      </c>
      <c r="E28" s="20">
        <v>1</v>
      </c>
      <c r="F28" s="20">
        <v>1</v>
      </c>
      <c r="G28" s="20">
        <v>9</v>
      </c>
      <c r="H28" s="20">
        <v>9</v>
      </c>
      <c r="I28" s="20">
        <v>9</v>
      </c>
      <c r="J28" s="20">
        <v>1</v>
      </c>
      <c r="K28" s="20">
        <v>1</v>
      </c>
      <c r="L28" s="20">
        <v>1</v>
      </c>
      <c r="M28" s="20">
        <v>9</v>
      </c>
      <c r="N28" s="20">
        <v>1</v>
      </c>
      <c r="O28" s="20">
        <v>9</v>
      </c>
      <c r="P28" s="20">
        <v>9</v>
      </c>
      <c r="Q28" s="20">
        <v>9</v>
      </c>
      <c r="R28" s="20">
        <v>1</v>
      </c>
      <c r="S28" s="20">
        <v>1</v>
      </c>
      <c r="T28" s="20">
        <v>1</v>
      </c>
      <c r="U28" s="21">
        <f aca="true" t="shared" si="3" ref="U28:U37">SUM(C28*$C$3+D28*$D$3+E28*$E$3+F28*$F$3+G28*$G$3+H28*$H$3+I28*$I$3+J28*$J$3+K28*$K$3+L28*$L$3)</f>
        <v>327</v>
      </c>
      <c r="V28" s="28" t="s">
        <v>61</v>
      </c>
      <c r="W28" s="20">
        <v>0</v>
      </c>
      <c r="X28" s="20"/>
      <c r="Y28" s="20"/>
      <c r="Z28" s="20"/>
      <c r="AA28" s="20"/>
      <c r="AB28" s="20"/>
      <c r="AC28" s="20"/>
      <c r="AD28" s="21"/>
      <c r="AE28" s="20">
        <f t="shared" si="1"/>
        <v>0</v>
      </c>
      <c r="AF28" s="20"/>
    </row>
    <row r="29" spans="1:32" ht="36" customHeight="1">
      <c r="A29" s="20">
        <v>3</v>
      </c>
      <c r="B29" s="20" t="s">
        <v>4</v>
      </c>
      <c r="C29" s="20">
        <v>9</v>
      </c>
      <c r="D29" s="20">
        <v>9</v>
      </c>
      <c r="E29" s="20">
        <v>1</v>
      </c>
      <c r="F29" s="20">
        <v>1</v>
      </c>
      <c r="G29" s="20">
        <v>9</v>
      </c>
      <c r="H29" s="20">
        <v>9</v>
      </c>
      <c r="I29" s="20">
        <v>9</v>
      </c>
      <c r="J29" s="20">
        <v>1</v>
      </c>
      <c r="K29" s="20">
        <v>1</v>
      </c>
      <c r="L29" s="20">
        <v>1</v>
      </c>
      <c r="M29" s="20">
        <v>9</v>
      </c>
      <c r="N29" s="20">
        <v>1</v>
      </c>
      <c r="O29" s="20">
        <v>9</v>
      </c>
      <c r="P29" s="20">
        <v>9</v>
      </c>
      <c r="Q29" s="20">
        <v>9</v>
      </c>
      <c r="R29" s="20">
        <v>1</v>
      </c>
      <c r="S29" s="20">
        <v>1</v>
      </c>
      <c r="T29" s="20">
        <v>1</v>
      </c>
      <c r="U29" s="21">
        <f t="shared" si="3"/>
        <v>327</v>
      </c>
      <c r="V29" s="28" t="s">
        <v>60</v>
      </c>
      <c r="W29" s="20">
        <v>0</v>
      </c>
      <c r="X29" s="20"/>
      <c r="Y29" s="20"/>
      <c r="Z29" s="20"/>
      <c r="AA29" s="20"/>
      <c r="AB29" s="20"/>
      <c r="AC29" s="20"/>
      <c r="AD29" s="21"/>
      <c r="AE29" s="20">
        <f t="shared" si="1"/>
        <v>0</v>
      </c>
      <c r="AF29" s="20"/>
    </row>
    <row r="30" spans="1:32" ht="40.5" customHeight="1">
      <c r="A30" s="20">
        <v>4</v>
      </c>
      <c r="B30" s="20" t="s">
        <v>4</v>
      </c>
      <c r="C30" s="20">
        <v>9</v>
      </c>
      <c r="D30" s="20">
        <v>9</v>
      </c>
      <c r="E30" s="20">
        <v>1</v>
      </c>
      <c r="F30" s="20">
        <v>1</v>
      </c>
      <c r="G30" s="20">
        <v>9</v>
      </c>
      <c r="H30" s="20">
        <v>9</v>
      </c>
      <c r="I30" s="20">
        <v>9</v>
      </c>
      <c r="J30" s="20">
        <v>1</v>
      </c>
      <c r="K30" s="20">
        <v>1</v>
      </c>
      <c r="L30" s="20">
        <v>1</v>
      </c>
      <c r="M30" s="20">
        <v>9</v>
      </c>
      <c r="N30" s="20">
        <v>1</v>
      </c>
      <c r="O30" s="20">
        <v>9</v>
      </c>
      <c r="P30" s="20">
        <v>9</v>
      </c>
      <c r="Q30" s="20">
        <v>9</v>
      </c>
      <c r="R30" s="20">
        <v>1</v>
      </c>
      <c r="S30" s="20">
        <v>1</v>
      </c>
      <c r="T30" s="20">
        <v>1</v>
      </c>
      <c r="U30" s="21">
        <f t="shared" si="3"/>
        <v>327</v>
      </c>
      <c r="V30" s="28" t="s">
        <v>56</v>
      </c>
      <c r="W30" s="20">
        <v>10</v>
      </c>
      <c r="X30" s="20"/>
      <c r="Y30" s="20"/>
      <c r="Z30" s="20"/>
      <c r="AA30" s="20"/>
      <c r="AB30" s="20"/>
      <c r="AC30" s="20"/>
      <c r="AD30" s="21"/>
      <c r="AE30" s="20">
        <f t="shared" si="1"/>
        <v>0</v>
      </c>
      <c r="AF30" s="20"/>
    </row>
    <row r="31" spans="1:32" ht="15">
      <c r="A31" s="20">
        <v>5</v>
      </c>
      <c r="B31" s="20" t="s">
        <v>4</v>
      </c>
      <c r="C31" s="20">
        <v>9</v>
      </c>
      <c r="D31" s="20">
        <v>9</v>
      </c>
      <c r="E31" s="20">
        <v>1</v>
      </c>
      <c r="F31" s="20">
        <v>1</v>
      </c>
      <c r="G31" s="20">
        <v>9</v>
      </c>
      <c r="H31" s="20">
        <v>9</v>
      </c>
      <c r="I31" s="20">
        <v>9</v>
      </c>
      <c r="J31" s="20">
        <v>1</v>
      </c>
      <c r="K31" s="20">
        <v>1</v>
      </c>
      <c r="L31" s="20">
        <v>1</v>
      </c>
      <c r="M31" s="20">
        <v>9</v>
      </c>
      <c r="N31" s="20">
        <v>1</v>
      </c>
      <c r="O31" s="20">
        <v>9</v>
      </c>
      <c r="P31" s="20">
        <v>9</v>
      </c>
      <c r="Q31" s="20">
        <v>9</v>
      </c>
      <c r="R31" s="20">
        <v>1</v>
      </c>
      <c r="S31" s="20">
        <v>1</v>
      </c>
      <c r="T31" s="20">
        <v>1</v>
      </c>
      <c r="U31" s="21">
        <f t="shared" si="3"/>
        <v>327</v>
      </c>
      <c r="V31" s="28" t="s">
        <v>55</v>
      </c>
      <c r="W31" s="20">
        <v>-10</v>
      </c>
      <c r="X31" s="20"/>
      <c r="Y31" s="20"/>
      <c r="Z31" s="20"/>
      <c r="AA31" s="20"/>
      <c r="AB31" s="20"/>
      <c r="AC31" s="20"/>
      <c r="AD31" s="21"/>
      <c r="AE31" s="20">
        <f t="shared" si="1"/>
        <v>0</v>
      </c>
      <c r="AF31" s="20"/>
    </row>
    <row r="32" spans="1:32" ht="15">
      <c r="A32" s="20">
        <v>6</v>
      </c>
      <c r="B32" s="20" t="s">
        <v>4</v>
      </c>
      <c r="C32" s="20">
        <v>9</v>
      </c>
      <c r="D32" s="20">
        <v>9</v>
      </c>
      <c r="E32" s="20">
        <v>1</v>
      </c>
      <c r="F32" s="20">
        <v>1</v>
      </c>
      <c r="G32" s="20">
        <v>9</v>
      </c>
      <c r="H32" s="20">
        <v>9</v>
      </c>
      <c r="I32" s="20">
        <v>9</v>
      </c>
      <c r="J32" s="20">
        <v>1</v>
      </c>
      <c r="K32" s="20">
        <v>1</v>
      </c>
      <c r="L32" s="20">
        <v>1</v>
      </c>
      <c r="M32" s="20">
        <v>9</v>
      </c>
      <c r="N32" s="20">
        <v>1</v>
      </c>
      <c r="O32" s="20">
        <v>9</v>
      </c>
      <c r="P32" s="20">
        <v>9</v>
      </c>
      <c r="Q32" s="20">
        <v>9</v>
      </c>
      <c r="R32" s="20">
        <v>1</v>
      </c>
      <c r="S32" s="20">
        <v>1</v>
      </c>
      <c r="T32" s="20">
        <v>1</v>
      </c>
      <c r="U32" s="21">
        <f t="shared" si="3"/>
        <v>327</v>
      </c>
      <c r="V32" s="28" t="s">
        <v>54</v>
      </c>
      <c r="W32" s="20">
        <v>-10</v>
      </c>
      <c r="X32" s="20"/>
      <c r="Y32" s="20"/>
      <c r="Z32" s="20"/>
      <c r="AA32" s="20"/>
      <c r="AB32" s="20"/>
      <c r="AC32" s="20"/>
      <c r="AD32" s="21"/>
      <c r="AE32" s="20">
        <f t="shared" si="1"/>
        <v>0</v>
      </c>
      <c r="AF32" s="20"/>
    </row>
    <row r="33" spans="1:32" ht="15">
      <c r="A33" s="20">
        <v>7</v>
      </c>
      <c r="B33" s="20" t="s">
        <v>4</v>
      </c>
      <c r="C33" s="20">
        <v>9</v>
      </c>
      <c r="D33" s="20">
        <v>9</v>
      </c>
      <c r="E33" s="20">
        <v>1</v>
      </c>
      <c r="F33" s="20">
        <v>1</v>
      </c>
      <c r="G33" s="20">
        <v>9</v>
      </c>
      <c r="H33" s="20">
        <v>9</v>
      </c>
      <c r="I33" s="20">
        <v>9</v>
      </c>
      <c r="J33" s="20">
        <v>1</v>
      </c>
      <c r="K33" s="20">
        <v>1</v>
      </c>
      <c r="L33" s="20">
        <v>1</v>
      </c>
      <c r="M33" s="20">
        <v>9</v>
      </c>
      <c r="N33" s="20">
        <v>1</v>
      </c>
      <c r="O33" s="20">
        <v>9</v>
      </c>
      <c r="P33" s="20">
        <v>9</v>
      </c>
      <c r="Q33" s="20">
        <v>9</v>
      </c>
      <c r="R33" s="20">
        <v>1</v>
      </c>
      <c r="S33" s="20">
        <v>1</v>
      </c>
      <c r="T33" s="20">
        <v>1</v>
      </c>
      <c r="U33" s="21">
        <f t="shared" si="3"/>
        <v>327</v>
      </c>
      <c r="V33" s="28" t="s">
        <v>57</v>
      </c>
      <c r="W33" s="20">
        <v>10</v>
      </c>
      <c r="X33" s="20"/>
      <c r="Y33" s="20"/>
      <c r="Z33" s="20"/>
      <c r="AA33" s="20"/>
      <c r="AB33" s="20"/>
      <c r="AC33" s="20"/>
      <c r="AD33" s="21"/>
      <c r="AE33" s="20">
        <f t="shared" si="1"/>
        <v>0</v>
      </c>
      <c r="AF33" s="20"/>
    </row>
    <row r="34" spans="1:32" ht="15">
      <c r="A34" s="20">
        <v>8</v>
      </c>
      <c r="B34" s="20" t="s">
        <v>4</v>
      </c>
      <c r="C34" s="20">
        <v>9</v>
      </c>
      <c r="D34" s="20">
        <v>9</v>
      </c>
      <c r="E34" s="20">
        <v>1</v>
      </c>
      <c r="F34" s="20">
        <v>1</v>
      </c>
      <c r="G34" s="20">
        <v>9</v>
      </c>
      <c r="H34" s="20">
        <v>9</v>
      </c>
      <c r="I34" s="20">
        <v>9</v>
      </c>
      <c r="J34" s="20">
        <v>1</v>
      </c>
      <c r="K34" s="20">
        <v>1</v>
      </c>
      <c r="L34" s="20">
        <v>1</v>
      </c>
      <c r="M34" s="20">
        <v>9</v>
      </c>
      <c r="N34" s="20">
        <v>1</v>
      </c>
      <c r="O34" s="20">
        <v>9</v>
      </c>
      <c r="P34" s="20">
        <v>9</v>
      </c>
      <c r="Q34" s="20">
        <v>9</v>
      </c>
      <c r="R34" s="20">
        <v>1</v>
      </c>
      <c r="S34" s="20">
        <v>1</v>
      </c>
      <c r="T34" s="20">
        <v>1</v>
      </c>
      <c r="U34" s="21">
        <f t="shared" si="3"/>
        <v>327</v>
      </c>
      <c r="V34" s="28" t="s">
        <v>58</v>
      </c>
      <c r="W34" s="20">
        <v>10</v>
      </c>
      <c r="X34" s="20"/>
      <c r="Y34" s="20"/>
      <c r="Z34" s="20"/>
      <c r="AA34" s="20"/>
      <c r="AB34" s="20"/>
      <c r="AC34" s="20"/>
      <c r="AD34" s="21"/>
      <c r="AE34" s="20">
        <f t="shared" si="1"/>
        <v>0</v>
      </c>
      <c r="AF34" s="20"/>
    </row>
    <row r="35" spans="1:32" ht="15">
      <c r="A35" s="20">
        <v>9</v>
      </c>
      <c r="B35" s="20" t="s">
        <v>4</v>
      </c>
      <c r="C35" s="20">
        <v>9</v>
      </c>
      <c r="D35" s="20">
        <v>9</v>
      </c>
      <c r="E35" s="20">
        <v>1</v>
      </c>
      <c r="F35" s="20">
        <v>1</v>
      </c>
      <c r="G35" s="20">
        <v>9</v>
      </c>
      <c r="H35" s="20">
        <v>9</v>
      </c>
      <c r="I35" s="20">
        <v>9</v>
      </c>
      <c r="J35" s="20">
        <v>1</v>
      </c>
      <c r="K35" s="20">
        <v>1</v>
      </c>
      <c r="L35" s="20">
        <v>1</v>
      </c>
      <c r="M35" s="20">
        <v>9</v>
      </c>
      <c r="N35" s="20">
        <v>1</v>
      </c>
      <c r="O35" s="20">
        <v>9</v>
      </c>
      <c r="P35" s="20">
        <v>9</v>
      </c>
      <c r="Q35" s="20">
        <v>9</v>
      </c>
      <c r="R35" s="20">
        <v>1</v>
      </c>
      <c r="S35" s="20">
        <v>1</v>
      </c>
      <c r="T35" s="20">
        <v>1</v>
      </c>
      <c r="U35" s="21">
        <f t="shared" si="3"/>
        <v>327</v>
      </c>
      <c r="V35" s="28" t="s">
        <v>51</v>
      </c>
      <c r="W35" s="20">
        <v>10</v>
      </c>
      <c r="X35" s="20"/>
      <c r="Y35" s="20"/>
      <c r="Z35" s="20"/>
      <c r="AA35" s="20"/>
      <c r="AB35" s="20"/>
      <c r="AC35" s="20"/>
      <c r="AD35" s="21"/>
      <c r="AE35" s="20">
        <f t="shared" si="1"/>
        <v>0</v>
      </c>
      <c r="AF35" s="20"/>
    </row>
    <row r="36" spans="1:32" ht="15">
      <c r="A36" s="20">
        <v>10</v>
      </c>
      <c r="B36" s="20" t="s">
        <v>4</v>
      </c>
      <c r="C36" s="20">
        <v>9</v>
      </c>
      <c r="D36" s="20">
        <v>9</v>
      </c>
      <c r="E36" s="20">
        <v>1</v>
      </c>
      <c r="F36" s="20">
        <v>1</v>
      </c>
      <c r="G36" s="20">
        <v>9</v>
      </c>
      <c r="H36" s="20">
        <v>9</v>
      </c>
      <c r="I36" s="20">
        <v>9</v>
      </c>
      <c r="J36" s="20">
        <v>1</v>
      </c>
      <c r="K36" s="20">
        <v>1</v>
      </c>
      <c r="L36" s="20">
        <v>1</v>
      </c>
      <c r="M36" s="20">
        <v>9</v>
      </c>
      <c r="N36" s="20">
        <v>1</v>
      </c>
      <c r="O36" s="20">
        <v>9</v>
      </c>
      <c r="P36" s="20">
        <v>9</v>
      </c>
      <c r="Q36" s="20">
        <v>9</v>
      </c>
      <c r="R36" s="20">
        <v>1</v>
      </c>
      <c r="S36" s="20">
        <v>1</v>
      </c>
      <c r="T36" s="20">
        <v>1</v>
      </c>
      <c r="U36" s="21">
        <f t="shared" si="3"/>
        <v>327</v>
      </c>
      <c r="V36" s="28" t="s">
        <v>53</v>
      </c>
      <c r="W36" s="20">
        <v>10</v>
      </c>
      <c r="X36" s="20"/>
      <c r="Y36" s="20"/>
      <c r="Z36" s="20"/>
      <c r="AA36" s="20"/>
      <c r="AB36" s="20"/>
      <c r="AC36" s="20"/>
      <c r="AD36" s="21"/>
      <c r="AE36" s="20">
        <f t="shared" si="1"/>
        <v>0</v>
      </c>
      <c r="AF36" s="20"/>
    </row>
    <row r="37" spans="1:32" ht="15">
      <c r="A37" s="20">
        <v>11</v>
      </c>
      <c r="B37" s="20" t="s">
        <v>4</v>
      </c>
      <c r="C37" s="20">
        <v>9</v>
      </c>
      <c r="D37" s="20">
        <v>9</v>
      </c>
      <c r="E37" s="20">
        <v>1</v>
      </c>
      <c r="F37" s="20">
        <v>1</v>
      </c>
      <c r="G37" s="20">
        <v>9</v>
      </c>
      <c r="H37" s="20">
        <v>9</v>
      </c>
      <c r="I37" s="20">
        <v>9</v>
      </c>
      <c r="J37" s="20">
        <v>1</v>
      </c>
      <c r="K37" s="20">
        <v>1</v>
      </c>
      <c r="L37" s="20">
        <v>1</v>
      </c>
      <c r="M37" s="20">
        <v>9</v>
      </c>
      <c r="N37" s="20">
        <v>1</v>
      </c>
      <c r="O37" s="20">
        <v>9</v>
      </c>
      <c r="P37" s="20">
        <v>9</v>
      </c>
      <c r="Q37" s="20">
        <v>9</v>
      </c>
      <c r="R37" s="20">
        <v>1</v>
      </c>
      <c r="S37" s="20">
        <v>1</v>
      </c>
      <c r="T37" s="20">
        <v>1</v>
      </c>
      <c r="U37" s="21">
        <f t="shared" si="3"/>
        <v>327</v>
      </c>
      <c r="V37" s="28" t="s">
        <v>52</v>
      </c>
      <c r="W37" s="20">
        <v>-10</v>
      </c>
      <c r="X37" s="20"/>
      <c r="Y37" s="20"/>
      <c r="Z37" s="20"/>
      <c r="AA37" s="20"/>
      <c r="AB37" s="20"/>
      <c r="AC37" s="20"/>
      <c r="AD37" s="21"/>
      <c r="AE37" s="20">
        <f t="shared" si="1"/>
        <v>0</v>
      </c>
      <c r="AF37" s="20"/>
    </row>
    <row r="38" spans="1:32" ht="15">
      <c r="A38" s="1">
        <v>2</v>
      </c>
      <c r="B38" s="1" t="s">
        <v>5</v>
      </c>
      <c r="C38" s="1">
        <v>9</v>
      </c>
      <c r="D38" s="1">
        <v>9</v>
      </c>
      <c r="E38" s="1">
        <v>1</v>
      </c>
      <c r="F38" s="1">
        <v>1</v>
      </c>
      <c r="G38" s="1">
        <v>9</v>
      </c>
      <c r="H38" s="1">
        <v>9</v>
      </c>
      <c r="I38" s="1">
        <v>9</v>
      </c>
      <c r="J38" s="1">
        <v>1</v>
      </c>
      <c r="K38" s="1">
        <v>1</v>
      </c>
      <c r="L38" s="1">
        <v>1</v>
      </c>
      <c r="M38" s="1">
        <v>9</v>
      </c>
      <c r="N38" s="1">
        <v>1</v>
      </c>
      <c r="O38" s="1">
        <v>9</v>
      </c>
      <c r="P38" s="1">
        <v>9</v>
      </c>
      <c r="Q38" s="1">
        <v>9</v>
      </c>
      <c r="R38" s="1">
        <v>1</v>
      </c>
      <c r="S38" s="1">
        <v>1</v>
      </c>
      <c r="T38" s="1">
        <v>1</v>
      </c>
      <c r="U38" s="17">
        <f>SUM(C38*$C$3+D38*$D$3+E38*$E$3+F38*$F$3+G38*$G$3+H38*$H$3+I38*$I$3+J38*$J$3+K38*$K$3+L38*$L$3)</f>
        <v>327</v>
      </c>
      <c r="V38" s="24"/>
      <c r="W38" s="1"/>
      <c r="X38" s="1"/>
      <c r="Y38" s="1"/>
      <c r="Z38" s="1"/>
      <c r="AA38" s="1"/>
      <c r="AB38" s="1"/>
      <c r="AC38" s="1"/>
      <c r="AD38" s="1"/>
      <c r="AE38" s="11">
        <f t="shared" si="1"/>
        <v>0</v>
      </c>
      <c r="AF38" s="1"/>
    </row>
    <row r="39" spans="1:32" ht="15">
      <c r="A39" s="1">
        <v>4</v>
      </c>
      <c r="B39" s="1" t="s">
        <v>29</v>
      </c>
      <c r="C39" s="1">
        <v>9</v>
      </c>
      <c r="D39" s="1">
        <v>9</v>
      </c>
      <c r="E39" s="1">
        <v>3</v>
      </c>
      <c r="F39" s="1">
        <v>9</v>
      </c>
      <c r="G39" s="1">
        <v>3</v>
      </c>
      <c r="H39" s="1">
        <v>3</v>
      </c>
      <c r="I39" s="1">
        <v>3</v>
      </c>
      <c r="J39" s="1">
        <v>3</v>
      </c>
      <c r="K39" s="1">
        <v>3</v>
      </c>
      <c r="L39" s="1">
        <v>3</v>
      </c>
      <c r="M39" s="1">
        <v>9</v>
      </c>
      <c r="N39" s="1">
        <v>3</v>
      </c>
      <c r="O39" s="1">
        <v>3</v>
      </c>
      <c r="P39" s="1">
        <v>3</v>
      </c>
      <c r="Q39" s="1">
        <v>3</v>
      </c>
      <c r="R39" s="1">
        <v>3</v>
      </c>
      <c r="S39" s="1">
        <v>3</v>
      </c>
      <c r="T39" s="1">
        <v>3</v>
      </c>
      <c r="U39" s="17">
        <f t="shared" si="0"/>
        <v>321</v>
      </c>
      <c r="V39" s="24"/>
      <c r="W39" s="1"/>
      <c r="X39" s="1"/>
      <c r="Y39" s="1"/>
      <c r="Z39" s="1"/>
      <c r="AA39" s="1"/>
      <c r="AB39" s="1"/>
      <c r="AC39" s="1"/>
      <c r="AD39" s="17"/>
      <c r="AE39" s="11">
        <f t="shared" si="1"/>
        <v>0</v>
      </c>
      <c r="AF39" s="1"/>
    </row>
    <row r="40" spans="1:32" ht="15">
      <c r="A40" s="1">
        <v>10</v>
      </c>
      <c r="B40" s="1" t="s">
        <v>10</v>
      </c>
      <c r="C40" s="1">
        <v>9</v>
      </c>
      <c r="D40" s="1">
        <v>9</v>
      </c>
      <c r="E40" s="1">
        <v>3</v>
      </c>
      <c r="F40" s="1">
        <v>1</v>
      </c>
      <c r="G40" s="1">
        <v>9</v>
      </c>
      <c r="H40" s="1">
        <v>3</v>
      </c>
      <c r="I40" s="1">
        <v>9</v>
      </c>
      <c r="J40" s="1">
        <v>1</v>
      </c>
      <c r="K40" s="1">
        <v>1</v>
      </c>
      <c r="L40" s="1">
        <v>3</v>
      </c>
      <c r="M40" s="1">
        <v>9</v>
      </c>
      <c r="N40" s="1">
        <v>3</v>
      </c>
      <c r="O40" s="1">
        <v>3</v>
      </c>
      <c r="P40" s="1">
        <v>9</v>
      </c>
      <c r="Q40" s="1">
        <v>9</v>
      </c>
      <c r="R40" s="1">
        <v>1</v>
      </c>
      <c r="S40" s="1">
        <v>1</v>
      </c>
      <c r="T40" s="1">
        <v>3</v>
      </c>
      <c r="U40" s="17">
        <f t="shared" si="0"/>
        <v>315</v>
      </c>
      <c r="V40" s="24"/>
      <c r="W40" s="1"/>
      <c r="X40" s="1"/>
      <c r="Y40" s="1"/>
      <c r="Z40" s="1"/>
      <c r="AA40" s="1"/>
      <c r="AB40" s="1"/>
      <c r="AC40" s="1"/>
      <c r="AD40" s="1"/>
      <c r="AE40" s="11">
        <f t="shared" si="1"/>
        <v>0</v>
      </c>
      <c r="AF40" s="1"/>
    </row>
    <row r="41" spans="1:32" ht="15">
      <c r="A41" s="1">
        <v>11</v>
      </c>
      <c r="B41" s="1" t="s">
        <v>13</v>
      </c>
      <c r="C41" s="1">
        <v>9</v>
      </c>
      <c r="D41" s="1">
        <v>9</v>
      </c>
      <c r="E41" s="1">
        <v>3</v>
      </c>
      <c r="F41" s="1">
        <v>1</v>
      </c>
      <c r="G41" s="1">
        <v>9</v>
      </c>
      <c r="H41" s="1">
        <v>3</v>
      </c>
      <c r="I41" s="1">
        <v>9</v>
      </c>
      <c r="J41" s="1">
        <v>1</v>
      </c>
      <c r="K41" s="1">
        <v>1</v>
      </c>
      <c r="L41" s="1">
        <v>1</v>
      </c>
      <c r="M41" s="1">
        <v>9</v>
      </c>
      <c r="N41" s="1">
        <v>3</v>
      </c>
      <c r="O41" s="1">
        <v>3</v>
      </c>
      <c r="P41" s="1">
        <v>9</v>
      </c>
      <c r="Q41" s="1">
        <v>9</v>
      </c>
      <c r="R41" s="1">
        <v>1</v>
      </c>
      <c r="S41" s="1">
        <v>1</v>
      </c>
      <c r="T41" s="1">
        <v>1</v>
      </c>
      <c r="U41" s="17">
        <f t="shared" si="0"/>
        <v>313</v>
      </c>
      <c r="V41" s="24"/>
      <c r="W41" s="1"/>
      <c r="X41" s="1"/>
      <c r="Y41" s="1"/>
      <c r="Z41" s="1"/>
      <c r="AA41" s="1"/>
      <c r="AB41" s="1"/>
      <c r="AC41" s="1"/>
      <c r="AD41" s="1"/>
      <c r="AE41" s="11">
        <f t="shared" si="1"/>
        <v>0</v>
      </c>
      <c r="AF41" s="1"/>
    </row>
    <row r="42" spans="1:32" ht="15">
      <c r="A42" s="1">
        <v>13</v>
      </c>
      <c r="B42" s="1" t="s">
        <v>33</v>
      </c>
      <c r="C42" s="1">
        <v>3</v>
      </c>
      <c r="D42" s="1">
        <v>9</v>
      </c>
      <c r="E42" s="1">
        <v>3</v>
      </c>
      <c r="F42" s="1">
        <v>3</v>
      </c>
      <c r="G42" s="1">
        <v>9</v>
      </c>
      <c r="H42" s="1">
        <v>9</v>
      </c>
      <c r="I42" s="1">
        <v>9</v>
      </c>
      <c r="J42" s="1">
        <v>3</v>
      </c>
      <c r="K42" s="1">
        <v>3</v>
      </c>
      <c r="L42" s="1">
        <v>3</v>
      </c>
      <c r="M42" s="1">
        <v>3</v>
      </c>
      <c r="N42" s="1">
        <v>3</v>
      </c>
      <c r="O42" s="1">
        <v>9</v>
      </c>
      <c r="P42" s="1">
        <v>9</v>
      </c>
      <c r="Q42" s="1">
        <v>9</v>
      </c>
      <c r="R42" s="1">
        <v>3</v>
      </c>
      <c r="S42" s="1">
        <v>3</v>
      </c>
      <c r="T42" s="1">
        <v>3</v>
      </c>
      <c r="U42" s="17">
        <f t="shared" si="0"/>
        <v>309</v>
      </c>
      <c r="V42" s="24"/>
      <c r="W42" s="1"/>
      <c r="X42" s="1"/>
      <c r="Y42" s="1"/>
      <c r="Z42" s="1"/>
      <c r="AA42" s="1"/>
      <c r="AB42" s="1"/>
      <c r="AC42" s="1"/>
      <c r="AD42" s="1"/>
      <c r="AE42" s="11">
        <f t="shared" si="1"/>
        <v>0</v>
      </c>
      <c r="AF42" s="1"/>
    </row>
    <row r="43" spans="1:32" ht="15">
      <c r="A43" s="1">
        <v>8</v>
      </c>
      <c r="B43" s="1" t="s">
        <v>8</v>
      </c>
      <c r="C43" s="1">
        <v>3</v>
      </c>
      <c r="D43" s="1">
        <v>9</v>
      </c>
      <c r="E43" s="1">
        <v>1</v>
      </c>
      <c r="F43" s="1">
        <v>3</v>
      </c>
      <c r="G43" s="1">
        <v>9</v>
      </c>
      <c r="H43" s="1">
        <v>9</v>
      </c>
      <c r="I43" s="1">
        <v>9</v>
      </c>
      <c r="J43" s="1">
        <v>1</v>
      </c>
      <c r="K43" s="1">
        <v>1</v>
      </c>
      <c r="L43" s="1">
        <v>3</v>
      </c>
      <c r="M43" s="1">
        <v>3</v>
      </c>
      <c r="N43" s="1">
        <v>1</v>
      </c>
      <c r="O43" s="1">
        <v>9</v>
      </c>
      <c r="P43" s="1">
        <v>9</v>
      </c>
      <c r="Q43" s="1">
        <v>9</v>
      </c>
      <c r="R43" s="1">
        <v>1</v>
      </c>
      <c r="S43" s="1">
        <v>1</v>
      </c>
      <c r="T43" s="1">
        <v>3</v>
      </c>
      <c r="U43" s="17">
        <f t="shared" si="0"/>
        <v>283</v>
      </c>
      <c r="V43" s="24"/>
      <c r="W43" s="1"/>
      <c r="X43" s="1"/>
      <c r="Y43" s="1"/>
      <c r="Z43" s="1"/>
      <c r="AA43" s="1"/>
      <c r="AB43" s="1"/>
      <c r="AC43" s="1"/>
      <c r="AD43" s="1"/>
      <c r="AE43" s="11">
        <f t="shared" si="1"/>
        <v>0</v>
      </c>
      <c r="AF43" s="1"/>
    </row>
    <row r="44" spans="1:32" ht="15">
      <c r="A44" s="1">
        <v>14</v>
      </c>
      <c r="B44" s="1" t="s">
        <v>11</v>
      </c>
      <c r="C44" s="1">
        <v>9</v>
      </c>
      <c r="D44" s="1">
        <v>3</v>
      </c>
      <c r="E44" s="1">
        <v>3</v>
      </c>
      <c r="F44" s="1">
        <v>3</v>
      </c>
      <c r="G44" s="1">
        <v>3</v>
      </c>
      <c r="H44" s="1">
        <v>3</v>
      </c>
      <c r="I44" s="1">
        <v>3</v>
      </c>
      <c r="J44" s="1">
        <v>3</v>
      </c>
      <c r="K44" s="1">
        <v>3</v>
      </c>
      <c r="L44" s="1">
        <v>1</v>
      </c>
      <c r="M44" s="1">
        <v>9</v>
      </c>
      <c r="N44" s="1">
        <v>3</v>
      </c>
      <c r="O44" s="1">
        <v>3</v>
      </c>
      <c r="P44" s="1">
        <v>3</v>
      </c>
      <c r="Q44" s="1">
        <v>3</v>
      </c>
      <c r="R44" s="1">
        <v>3</v>
      </c>
      <c r="S44" s="1">
        <v>3</v>
      </c>
      <c r="T44" s="1">
        <v>1</v>
      </c>
      <c r="U44" s="17">
        <f t="shared" si="0"/>
        <v>223</v>
      </c>
      <c r="V44" s="24"/>
      <c r="W44" s="1"/>
      <c r="X44" s="1"/>
      <c r="Y44" s="1"/>
      <c r="Z44" s="1"/>
      <c r="AA44" s="1"/>
      <c r="AB44" s="1"/>
      <c r="AC44" s="1"/>
      <c r="AD44" s="1"/>
      <c r="AE44" s="11">
        <f t="shared" si="1"/>
        <v>0</v>
      </c>
      <c r="AF44" s="1"/>
    </row>
    <row r="45" spans="1:32" ht="15">
      <c r="A45" s="1">
        <v>5</v>
      </c>
      <c r="B45" s="1" t="s">
        <v>30</v>
      </c>
      <c r="C45" s="1">
        <v>9</v>
      </c>
      <c r="D45" s="1">
        <v>3</v>
      </c>
      <c r="E45" s="1">
        <v>3</v>
      </c>
      <c r="F45" s="1">
        <v>3</v>
      </c>
      <c r="G45" s="1">
        <v>1</v>
      </c>
      <c r="H45" s="1">
        <v>3</v>
      </c>
      <c r="I45" s="1">
        <v>3</v>
      </c>
      <c r="J45" s="1">
        <v>1</v>
      </c>
      <c r="K45" s="1">
        <v>1</v>
      </c>
      <c r="L45" s="1">
        <v>9</v>
      </c>
      <c r="M45" s="1">
        <v>9</v>
      </c>
      <c r="N45" s="1">
        <v>3</v>
      </c>
      <c r="O45" s="1">
        <v>3</v>
      </c>
      <c r="P45" s="1">
        <v>3</v>
      </c>
      <c r="Q45" s="1">
        <v>1</v>
      </c>
      <c r="R45" s="1">
        <v>1</v>
      </c>
      <c r="S45" s="1">
        <v>1</v>
      </c>
      <c r="T45" s="1">
        <v>9</v>
      </c>
      <c r="U45" s="17">
        <f t="shared" si="0"/>
        <v>209</v>
      </c>
      <c r="V45" s="24"/>
      <c r="W45" s="1"/>
      <c r="X45" s="1"/>
      <c r="Y45" s="1"/>
      <c r="Z45" s="1"/>
      <c r="AA45" s="1"/>
      <c r="AB45" s="1"/>
      <c r="AC45" s="1"/>
      <c r="AD45" s="1"/>
      <c r="AE45" s="11">
        <f t="shared" si="1"/>
        <v>0</v>
      </c>
      <c r="AF45" s="1"/>
    </row>
    <row r="46" spans="1:32" ht="15">
      <c r="A46" s="1"/>
      <c r="B46" s="7" t="s">
        <v>34</v>
      </c>
      <c r="C46" s="1">
        <f>SUM(C11:C45)</f>
        <v>291</v>
      </c>
      <c r="D46" s="1">
        <f>SUM(D11:D45)</f>
        <v>303</v>
      </c>
      <c r="E46" s="1">
        <f>SUM(E11:E45)</f>
        <v>91</v>
      </c>
      <c r="F46" s="1">
        <f>SUM(F11:F45)</f>
        <v>161</v>
      </c>
      <c r="G46" s="1">
        <f>SUM(G11:G45)</f>
        <v>275</v>
      </c>
      <c r="H46" s="1">
        <f>SUM(H11:H45)</f>
        <v>261</v>
      </c>
      <c r="I46" s="1">
        <f>SUM(I11:I45)</f>
        <v>279</v>
      </c>
      <c r="J46" s="1">
        <f>SUM(J11:J45)</f>
        <v>75</v>
      </c>
      <c r="K46" s="1">
        <f>SUM(K11:K45)</f>
        <v>77</v>
      </c>
      <c r="L46" s="1">
        <f>SUM(L11:L45)</f>
        <v>127</v>
      </c>
      <c r="M46" s="1">
        <f>SUM(M11:M45)</f>
        <v>297</v>
      </c>
      <c r="N46" s="1">
        <f>SUM(N11:N45)</f>
        <v>91</v>
      </c>
      <c r="O46" s="1">
        <f>SUM(O11:O45)</f>
        <v>267</v>
      </c>
      <c r="P46" s="1">
        <f>SUM(P11:P45)</f>
        <v>279</v>
      </c>
      <c r="Q46" s="1">
        <f>SUM(Q11:Q45)</f>
        <v>275</v>
      </c>
      <c r="R46" s="1">
        <f>SUM(R11:R45)</f>
        <v>75</v>
      </c>
      <c r="S46" s="1">
        <f>SUM(S11:S45)</f>
        <v>77</v>
      </c>
      <c r="T46" s="1">
        <f>SUM(T11:T45)</f>
        <v>127</v>
      </c>
      <c r="U46" s="17"/>
      <c r="V46" s="24"/>
      <c r="W46" s="1"/>
      <c r="X46" s="1"/>
      <c r="Y46" s="1"/>
      <c r="Z46" s="1"/>
      <c r="AA46" s="1"/>
      <c r="AB46" s="1"/>
      <c r="AC46" s="1"/>
      <c r="AD46" s="1"/>
      <c r="AE46" s="11">
        <f t="shared" si="1"/>
        <v>0</v>
      </c>
      <c r="AF4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46"/>
  <sheetViews>
    <sheetView tabSelected="1" zoomScale="80" zoomScaleNormal="80" zoomScalePageLayoutView="0" workbookViewId="0" topLeftCell="T2">
      <pane ySplit="2" topLeftCell="A4" activePane="bottomLeft" state="frozen"/>
      <selection pane="topLeft" activeCell="V2" sqref="V2"/>
      <selection pane="bottomLeft" activeCell="G38" sqref="G38"/>
    </sheetView>
  </sheetViews>
  <sheetFormatPr defaultColWidth="9.140625" defaultRowHeight="15"/>
  <cols>
    <col min="1" max="1" width="20.00390625" style="0" customWidth="1"/>
    <col min="2" max="2" width="9.00390625" style="0" customWidth="1"/>
    <col min="3" max="3" width="26.140625" style="0" customWidth="1"/>
    <col min="5" max="5" width="11.421875" style="0" customWidth="1"/>
    <col min="7" max="7" width="12.140625" style="0" customWidth="1"/>
    <col min="23" max="23" width="47.28125" style="0" customWidth="1"/>
    <col min="24" max="24" width="7.57421875" style="0" customWidth="1"/>
    <col min="33" max="33" width="64.421875" style="0" customWidth="1"/>
    <col min="34" max="34" width="19.421875" style="0" customWidth="1"/>
  </cols>
  <sheetData>
    <row r="2" spans="4:32" ht="138.75">
      <c r="D2" s="4" t="s">
        <v>19</v>
      </c>
      <c r="E2" s="4" t="s">
        <v>17</v>
      </c>
      <c r="F2" s="4" t="s">
        <v>20</v>
      </c>
      <c r="G2" s="4" t="s">
        <v>18</v>
      </c>
      <c r="H2" s="4" t="s">
        <v>23</v>
      </c>
      <c r="I2" s="4" t="s">
        <v>21</v>
      </c>
      <c r="J2" s="4" t="s">
        <v>22</v>
      </c>
      <c r="K2" s="4" t="s">
        <v>26</v>
      </c>
      <c r="L2" s="4" t="s">
        <v>24</v>
      </c>
      <c r="M2" s="4" t="s">
        <v>25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26</v>
      </c>
      <c r="T2" s="4" t="s">
        <v>24</v>
      </c>
      <c r="U2" s="4" t="s">
        <v>25</v>
      </c>
      <c r="V2" s="5" t="s">
        <v>2</v>
      </c>
      <c r="W2" s="1"/>
      <c r="X2" s="4" t="s">
        <v>62</v>
      </c>
      <c r="Y2" s="4" t="s">
        <v>39</v>
      </c>
      <c r="Z2" s="4" t="s">
        <v>42</v>
      </c>
      <c r="AA2" s="4" t="s">
        <v>40</v>
      </c>
      <c r="AB2" s="4" t="s">
        <v>37</v>
      </c>
      <c r="AC2" s="4" t="s">
        <v>38</v>
      </c>
      <c r="AD2" s="4" t="s">
        <v>41</v>
      </c>
      <c r="AE2" s="4" t="s">
        <v>44</v>
      </c>
      <c r="AF2" s="19" t="s">
        <v>2</v>
      </c>
    </row>
    <row r="3" spans="1:33" ht="30">
      <c r="A3" s="2" t="s">
        <v>69</v>
      </c>
      <c r="B3" s="13" t="s">
        <v>35</v>
      </c>
      <c r="C3" s="2" t="s">
        <v>0</v>
      </c>
      <c r="D3" s="2">
        <v>10</v>
      </c>
      <c r="E3" s="2">
        <v>9</v>
      </c>
      <c r="F3" s="2">
        <v>8</v>
      </c>
      <c r="G3" s="2">
        <v>7</v>
      </c>
      <c r="H3" s="2">
        <v>6</v>
      </c>
      <c r="I3" s="2">
        <v>5</v>
      </c>
      <c r="J3" s="2">
        <v>4</v>
      </c>
      <c r="K3" s="2">
        <v>3</v>
      </c>
      <c r="L3" s="2">
        <v>2</v>
      </c>
      <c r="M3" s="2">
        <v>1</v>
      </c>
      <c r="N3" s="2">
        <v>10</v>
      </c>
      <c r="O3" s="2">
        <v>8</v>
      </c>
      <c r="P3" s="2">
        <v>5</v>
      </c>
      <c r="Q3" s="2">
        <v>4</v>
      </c>
      <c r="R3" s="2">
        <v>6</v>
      </c>
      <c r="S3" s="2">
        <v>3</v>
      </c>
      <c r="T3" s="2">
        <v>2</v>
      </c>
      <c r="U3" s="2">
        <v>1</v>
      </c>
      <c r="V3" s="22"/>
      <c r="W3" s="23" t="s">
        <v>36</v>
      </c>
      <c r="X3" s="2"/>
      <c r="Y3" s="2">
        <v>10</v>
      </c>
      <c r="Z3" s="2">
        <v>9</v>
      </c>
      <c r="AA3" s="2">
        <v>8</v>
      </c>
      <c r="AB3" s="2">
        <v>7</v>
      </c>
      <c r="AC3" s="2">
        <v>6</v>
      </c>
      <c r="AD3" s="2">
        <v>6</v>
      </c>
      <c r="AE3" s="22">
        <v>4</v>
      </c>
      <c r="AF3" s="2"/>
      <c r="AG3" s="2" t="s">
        <v>64</v>
      </c>
    </row>
    <row r="4" spans="1:33" ht="15">
      <c r="A4" s="2" t="s">
        <v>67</v>
      </c>
      <c r="B4" s="12">
        <v>20</v>
      </c>
      <c r="C4" s="12" t="s">
        <v>16</v>
      </c>
      <c r="D4" s="12">
        <v>9</v>
      </c>
      <c r="E4" s="12">
        <v>9</v>
      </c>
      <c r="F4" s="12">
        <v>9</v>
      </c>
      <c r="G4" s="12">
        <v>9</v>
      </c>
      <c r="H4" s="12">
        <v>9</v>
      </c>
      <c r="I4" s="12">
        <v>3</v>
      </c>
      <c r="J4" s="12">
        <v>9</v>
      </c>
      <c r="K4" s="12">
        <v>9</v>
      </c>
      <c r="L4" s="12">
        <v>3</v>
      </c>
      <c r="M4" s="12">
        <v>3</v>
      </c>
      <c r="N4" s="12">
        <v>9</v>
      </c>
      <c r="O4" s="12">
        <v>9</v>
      </c>
      <c r="P4" s="12">
        <v>3</v>
      </c>
      <c r="Q4" s="12">
        <v>9</v>
      </c>
      <c r="R4" s="12">
        <v>9</v>
      </c>
      <c r="S4" s="12">
        <v>9</v>
      </c>
      <c r="T4" s="12">
        <v>3</v>
      </c>
      <c r="U4" s="12">
        <v>3</v>
      </c>
      <c r="V4" s="15">
        <f>SUM(D4*$D$3+E4*$E$3+F4*$F$3+G4*$G$3+H4*$H$3+I4*$I$3+J4*$J$3+K4*$K$3+L4*$L$3+M4*$M$3)</f>
        <v>447</v>
      </c>
      <c r="W4" s="27" t="s">
        <v>43</v>
      </c>
      <c r="X4" s="12">
        <v>1</v>
      </c>
      <c r="Y4" s="12">
        <v>3</v>
      </c>
      <c r="Z4" s="12">
        <v>3</v>
      </c>
      <c r="AA4" s="12">
        <v>9</v>
      </c>
      <c r="AB4" s="12">
        <v>3</v>
      </c>
      <c r="AC4" s="12">
        <v>1</v>
      </c>
      <c r="AD4" s="12">
        <v>0</v>
      </c>
      <c r="AE4" s="12">
        <v>3</v>
      </c>
      <c r="AF4" s="12">
        <f>SUM(X4*(Y4*$Y$3+Z4*$Z$3+AA4*$AA$3+AB4*$AB$3+AC4*$AC$3+AD4*$AD$3+AE4*$AE$3))</f>
        <v>168</v>
      </c>
      <c r="AG4" s="12" t="s">
        <v>63</v>
      </c>
    </row>
    <row r="5" spans="1:33" ht="15">
      <c r="A5" s="2" t="s">
        <v>67</v>
      </c>
      <c r="B5" s="12">
        <v>20</v>
      </c>
      <c r="C5" s="12" t="s">
        <v>16</v>
      </c>
      <c r="D5" s="12">
        <v>9</v>
      </c>
      <c r="E5" s="12">
        <v>9</v>
      </c>
      <c r="F5" s="12">
        <v>9</v>
      </c>
      <c r="G5" s="12">
        <v>9</v>
      </c>
      <c r="H5" s="12">
        <v>9</v>
      </c>
      <c r="I5" s="12">
        <v>3</v>
      </c>
      <c r="J5" s="12">
        <v>9</v>
      </c>
      <c r="K5" s="12">
        <v>9</v>
      </c>
      <c r="L5" s="12">
        <v>3</v>
      </c>
      <c r="M5" s="12">
        <v>3</v>
      </c>
      <c r="N5" s="12">
        <v>9</v>
      </c>
      <c r="O5" s="12">
        <v>9</v>
      </c>
      <c r="P5" s="12">
        <v>3</v>
      </c>
      <c r="Q5" s="12">
        <v>9</v>
      </c>
      <c r="R5" s="12">
        <v>9</v>
      </c>
      <c r="S5" s="12">
        <v>9</v>
      </c>
      <c r="T5" s="12">
        <v>3</v>
      </c>
      <c r="U5" s="12">
        <v>3</v>
      </c>
      <c r="V5" s="15">
        <f>SUM(D5*$D$3+E5*$E$3+F5*$F$3+G5*$G$3+H5*$H$3+I5*$I$3+J5*$J$3+K5*$K$3+L5*$L$3+M5*$M$3)</f>
        <v>447</v>
      </c>
      <c r="W5" s="27" t="s">
        <v>49</v>
      </c>
      <c r="X5" s="12">
        <v>-10</v>
      </c>
      <c r="Y5" s="12">
        <v>1</v>
      </c>
      <c r="Z5" s="12">
        <v>9</v>
      </c>
      <c r="AA5" s="12">
        <v>9</v>
      </c>
      <c r="AB5" s="12">
        <v>9</v>
      </c>
      <c r="AC5" s="12">
        <v>9</v>
      </c>
      <c r="AD5" s="12">
        <v>1</v>
      </c>
      <c r="AE5" s="12">
        <v>9</v>
      </c>
      <c r="AF5" s="12">
        <f>SUM(X5*(Y5*$Y$3+Z5*$Z$3+AA5*$AA$3+AB5*$AB$3+AC5*$AC$3+AD5*$AD$3+AE5*$AE$3))</f>
        <v>-3220</v>
      </c>
      <c r="AG5" s="12"/>
    </row>
    <row r="6" spans="1:33" ht="15">
      <c r="A6" s="2" t="s">
        <v>67</v>
      </c>
      <c r="B6" s="12">
        <v>20</v>
      </c>
      <c r="C6" s="12" t="s">
        <v>16</v>
      </c>
      <c r="D6" s="12">
        <v>9</v>
      </c>
      <c r="E6" s="12">
        <v>9</v>
      </c>
      <c r="F6" s="12">
        <v>9</v>
      </c>
      <c r="G6" s="12">
        <v>9</v>
      </c>
      <c r="H6" s="12">
        <v>9</v>
      </c>
      <c r="I6" s="12">
        <v>3</v>
      </c>
      <c r="J6" s="12">
        <v>9</v>
      </c>
      <c r="K6" s="12">
        <v>9</v>
      </c>
      <c r="L6" s="12">
        <v>3</v>
      </c>
      <c r="M6" s="12">
        <v>3</v>
      </c>
      <c r="N6" s="12">
        <v>9</v>
      </c>
      <c r="O6" s="12">
        <v>9</v>
      </c>
      <c r="P6" s="12">
        <v>3</v>
      </c>
      <c r="Q6" s="12">
        <v>9</v>
      </c>
      <c r="R6" s="12">
        <v>9</v>
      </c>
      <c r="S6" s="12">
        <v>9</v>
      </c>
      <c r="T6" s="12">
        <v>3</v>
      </c>
      <c r="U6" s="12">
        <v>3</v>
      </c>
      <c r="V6" s="15">
        <f>SUM(D6*$D$3+E6*$E$3+F6*$F$3+G6*$G$3+H6*$H$3+I6*$I$3+J6*$J$3+K6*$K$3+L6*$L$3+M6*$M$3)</f>
        <v>447</v>
      </c>
      <c r="W6" s="27" t="s">
        <v>45</v>
      </c>
      <c r="X6" s="12">
        <v>10</v>
      </c>
      <c r="Y6" s="12">
        <v>1</v>
      </c>
      <c r="Z6" s="12">
        <v>3</v>
      </c>
      <c r="AA6" s="12">
        <v>9</v>
      </c>
      <c r="AB6" s="12">
        <v>9</v>
      </c>
      <c r="AC6" s="12">
        <v>9</v>
      </c>
      <c r="AD6" s="12">
        <v>1</v>
      </c>
      <c r="AE6" s="12">
        <v>9</v>
      </c>
      <c r="AF6" s="12">
        <f>SUM(X6*(Y6*$Y$3+Z6*$Z$3+AA6*$AA$3+AB6*$AB$3+AC6*$AC$3+AD6*$AD$3+AE6*$AE$3))</f>
        <v>2680</v>
      </c>
      <c r="AG6" s="12"/>
    </row>
    <row r="7" spans="1:33" ht="15">
      <c r="A7" s="2" t="s">
        <v>67</v>
      </c>
      <c r="B7" s="12">
        <v>20</v>
      </c>
      <c r="C7" s="12" t="s">
        <v>16</v>
      </c>
      <c r="D7" s="12">
        <v>9</v>
      </c>
      <c r="E7" s="12">
        <v>9</v>
      </c>
      <c r="F7" s="12">
        <v>9</v>
      </c>
      <c r="G7" s="12">
        <v>9</v>
      </c>
      <c r="H7" s="12">
        <v>9</v>
      </c>
      <c r="I7" s="12">
        <v>3</v>
      </c>
      <c r="J7" s="12">
        <v>9</v>
      </c>
      <c r="K7" s="12">
        <v>9</v>
      </c>
      <c r="L7" s="12">
        <v>3</v>
      </c>
      <c r="M7" s="12">
        <v>3</v>
      </c>
      <c r="N7" s="12">
        <v>9</v>
      </c>
      <c r="O7" s="12">
        <v>9</v>
      </c>
      <c r="P7" s="12">
        <v>3</v>
      </c>
      <c r="Q7" s="12">
        <v>9</v>
      </c>
      <c r="R7" s="12">
        <v>9</v>
      </c>
      <c r="S7" s="12">
        <v>9</v>
      </c>
      <c r="T7" s="12">
        <v>3</v>
      </c>
      <c r="U7" s="12">
        <v>3</v>
      </c>
      <c r="V7" s="15">
        <f>SUM(D7*$D$3+E7*$E$3+F7*$F$3+G7*$G$3+H7*$H$3+I7*$I$3+J7*$J$3+K7*$K$3+L7*$L$3+M7*$M$3)</f>
        <v>447</v>
      </c>
      <c r="W7" s="27" t="s">
        <v>46</v>
      </c>
      <c r="X7" s="12">
        <v>-10</v>
      </c>
      <c r="Y7" s="12"/>
      <c r="Z7" s="12"/>
      <c r="AA7" s="12"/>
      <c r="AB7" s="12">
        <v>1</v>
      </c>
      <c r="AC7" s="12"/>
      <c r="AD7" s="12"/>
      <c r="AE7" s="12"/>
      <c r="AF7" s="12">
        <f>SUM(X7*(Y7*$Y$3+Z7*$Z$3+AA7*$AA$3+AB7*$AB$3+AC7*$AC$3+AD7*$AD$3+AE7*$AE$3))</f>
        <v>-70</v>
      </c>
      <c r="AG7" s="12" t="s">
        <v>65</v>
      </c>
    </row>
    <row r="8" spans="1:33" ht="15">
      <c r="A8" s="2" t="s">
        <v>67</v>
      </c>
      <c r="B8" s="12">
        <v>20</v>
      </c>
      <c r="C8" s="12" t="s">
        <v>16</v>
      </c>
      <c r="D8" s="12">
        <v>9</v>
      </c>
      <c r="E8" s="12">
        <v>9</v>
      </c>
      <c r="F8" s="12">
        <v>9</v>
      </c>
      <c r="G8" s="12">
        <v>9</v>
      </c>
      <c r="H8" s="12">
        <v>9</v>
      </c>
      <c r="I8" s="12">
        <v>3</v>
      </c>
      <c r="J8" s="12">
        <v>9</v>
      </c>
      <c r="K8" s="12">
        <v>9</v>
      </c>
      <c r="L8" s="12">
        <v>3</v>
      </c>
      <c r="M8" s="12">
        <v>3</v>
      </c>
      <c r="N8" s="12">
        <v>9</v>
      </c>
      <c r="O8" s="12">
        <v>9</v>
      </c>
      <c r="P8" s="12">
        <v>3</v>
      </c>
      <c r="Q8" s="12">
        <v>9</v>
      </c>
      <c r="R8" s="12">
        <v>9</v>
      </c>
      <c r="S8" s="12">
        <v>9</v>
      </c>
      <c r="T8" s="12">
        <v>3</v>
      </c>
      <c r="U8" s="12">
        <v>3</v>
      </c>
      <c r="V8" s="15">
        <f>SUM(D8*$D$3+E8*$E$3+F8*$F$3+G8*$G$3+H8*$H$3+I8*$I$3+J8*$J$3+K8*$K$3+L8*$L$3+M8*$M$3)</f>
        <v>447</v>
      </c>
      <c r="W8" s="27" t="s">
        <v>50</v>
      </c>
      <c r="X8" s="12">
        <v>-10</v>
      </c>
      <c r="Y8" s="12"/>
      <c r="Z8" s="12"/>
      <c r="AA8" s="12"/>
      <c r="AB8" s="12">
        <v>1</v>
      </c>
      <c r="AC8" s="12"/>
      <c r="AD8" s="12"/>
      <c r="AE8" s="12"/>
      <c r="AF8" s="12">
        <f>SUM(X8*(Y8*$Y$3+Z8*$Z$3+AA8*$AA$3+AB8*$AB$3+AC8*$AC$3+AD8*$AD$3+AE8*$AE$3))</f>
        <v>-70</v>
      </c>
      <c r="AG8" s="12" t="s">
        <v>65</v>
      </c>
    </row>
    <row r="9" spans="1:33" ht="15">
      <c r="A9" s="2" t="s">
        <v>67</v>
      </c>
      <c r="B9" s="12">
        <v>20</v>
      </c>
      <c r="C9" s="12" t="s">
        <v>16</v>
      </c>
      <c r="D9" s="12">
        <v>9</v>
      </c>
      <c r="E9" s="12">
        <v>9</v>
      </c>
      <c r="F9" s="12">
        <v>9</v>
      </c>
      <c r="G9" s="12">
        <v>9</v>
      </c>
      <c r="H9" s="12">
        <v>9</v>
      </c>
      <c r="I9" s="12">
        <v>3</v>
      </c>
      <c r="J9" s="12">
        <v>9</v>
      </c>
      <c r="K9" s="12">
        <v>9</v>
      </c>
      <c r="L9" s="12">
        <v>3</v>
      </c>
      <c r="M9" s="12">
        <v>3</v>
      </c>
      <c r="N9" s="12">
        <v>9</v>
      </c>
      <c r="O9" s="12">
        <v>9</v>
      </c>
      <c r="P9" s="12">
        <v>3</v>
      </c>
      <c r="Q9" s="12">
        <v>9</v>
      </c>
      <c r="R9" s="12">
        <v>9</v>
      </c>
      <c r="S9" s="12">
        <v>9</v>
      </c>
      <c r="T9" s="12">
        <v>3</v>
      </c>
      <c r="U9" s="12">
        <v>3</v>
      </c>
      <c r="V9" s="15">
        <f>SUM(D9*$D$3+E9*$E$3+F9*$F$3+G9*$G$3+H9*$H$3+I9*$I$3+J9*$J$3+K9*$K$3+L9*$L$3+M9*$M$3)</f>
        <v>447</v>
      </c>
      <c r="W9" s="27" t="s">
        <v>47</v>
      </c>
      <c r="X9" s="12">
        <v>10</v>
      </c>
      <c r="Y9" s="12">
        <v>3</v>
      </c>
      <c r="Z9" s="12">
        <v>3</v>
      </c>
      <c r="AA9" s="12">
        <v>9</v>
      </c>
      <c r="AB9" s="12">
        <v>9</v>
      </c>
      <c r="AC9" s="12">
        <v>9</v>
      </c>
      <c r="AD9" s="12">
        <v>1</v>
      </c>
      <c r="AE9" s="12">
        <v>9</v>
      </c>
      <c r="AF9" s="12">
        <f>SUM(X9*(Y9*$Y$3+Z9*$Z$3+AA9*$AA$3+AB9*$AB$3+AC9*$AC$3+AD9*$AD$3+AE9*$AE$3))</f>
        <v>2880</v>
      </c>
      <c r="AG9" s="12"/>
    </row>
    <row r="10" spans="1:33" ht="15">
      <c r="A10" s="2" t="s">
        <v>67</v>
      </c>
      <c r="B10" s="12">
        <v>20</v>
      </c>
      <c r="C10" s="12" t="s">
        <v>16</v>
      </c>
      <c r="D10" s="12">
        <v>9</v>
      </c>
      <c r="E10" s="12">
        <v>9</v>
      </c>
      <c r="F10" s="12">
        <v>9</v>
      </c>
      <c r="G10" s="12">
        <v>9</v>
      </c>
      <c r="H10" s="12">
        <v>9</v>
      </c>
      <c r="I10" s="12">
        <v>3</v>
      </c>
      <c r="J10" s="12">
        <v>9</v>
      </c>
      <c r="K10" s="12">
        <v>9</v>
      </c>
      <c r="L10" s="12">
        <v>3</v>
      </c>
      <c r="M10" s="12">
        <v>3</v>
      </c>
      <c r="N10" s="12">
        <v>9</v>
      </c>
      <c r="O10" s="12">
        <v>9</v>
      </c>
      <c r="P10" s="12">
        <v>3</v>
      </c>
      <c r="Q10" s="12">
        <v>9</v>
      </c>
      <c r="R10" s="12">
        <v>9</v>
      </c>
      <c r="S10" s="12">
        <v>9</v>
      </c>
      <c r="T10" s="12">
        <v>3</v>
      </c>
      <c r="U10" s="12">
        <v>3</v>
      </c>
      <c r="V10" s="15">
        <f>SUM(D10*$D$3+E10*$E$3+F10*$F$3+G10*$G$3+H10*$H$3+I10*$I$3+J10*$J$3+K10*$K$3+L10*$L$3+M10*$M$3)</f>
        <v>447</v>
      </c>
      <c r="W10" s="27" t="s">
        <v>48</v>
      </c>
      <c r="X10" s="12">
        <v>10</v>
      </c>
      <c r="Y10" s="12">
        <v>3</v>
      </c>
      <c r="Z10" s="12"/>
      <c r="AA10" s="12">
        <v>9</v>
      </c>
      <c r="AB10" s="12">
        <v>9</v>
      </c>
      <c r="AC10" s="12">
        <v>9</v>
      </c>
      <c r="AD10" s="12">
        <v>1</v>
      </c>
      <c r="AE10" s="12">
        <v>3</v>
      </c>
      <c r="AF10" s="12">
        <f>SUM(X10*(Y10*$Y$3+Z10*$Z$3+AA10*$AA$3+AB10*$AB$3+AC10*$AC$3+AD10*$AD$3+AE10*$AE$3))</f>
        <v>2370</v>
      </c>
      <c r="AG10" s="12" t="s">
        <v>66</v>
      </c>
    </row>
    <row r="11" spans="1:33" ht="15">
      <c r="A11" s="2" t="s">
        <v>68</v>
      </c>
      <c r="B11" s="14">
        <v>3</v>
      </c>
      <c r="C11" s="14" t="s">
        <v>6</v>
      </c>
      <c r="D11" s="14">
        <v>9</v>
      </c>
      <c r="E11" s="14">
        <v>9</v>
      </c>
      <c r="F11" s="14">
        <v>3</v>
      </c>
      <c r="G11" s="14">
        <v>9</v>
      </c>
      <c r="H11" s="14">
        <v>9</v>
      </c>
      <c r="I11" s="14">
        <v>9</v>
      </c>
      <c r="J11" s="14">
        <v>9</v>
      </c>
      <c r="K11" s="14">
        <v>3</v>
      </c>
      <c r="L11" s="14">
        <v>3</v>
      </c>
      <c r="M11" s="14">
        <v>9</v>
      </c>
      <c r="N11" s="14">
        <v>9</v>
      </c>
      <c r="O11" s="14">
        <v>3</v>
      </c>
      <c r="P11" s="14">
        <v>9</v>
      </c>
      <c r="Q11" s="14">
        <v>9</v>
      </c>
      <c r="R11" s="14">
        <v>9</v>
      </c>
      <c r="S11" s="14">
        <v>3</v>
      </c>
      <c r="T11" s="14">
        <v>3</v>
      </c>
      <c r="U11" s="14">
        <v>9</v>
      </c>
      <c r="V11" s="16">
        <f>SUM(D11*$D$3+E11*$E$3+F11*$F$3+G11*$G$3+H11*$H$3+I11*$I$3+J11*$J$3+K11*$K$3+L11*$L$3+M11*$M$3)</f>
        <v>417</v>
      </c>
      <c r="W11" s="26"/>
      <c r="X11" s="14"/>
      <c r="Y11" s="14"/>
      <c r="Z11" s="14"/>
      <c r="AA11" s="14"/>
      <c r="AB11" s="14"/>
      <c r="AC11" s="14"/>
      <c r="AD11" s="14"/>
      <c r="AE11" s="16"/>
      <c r="AF11" s="16">
        <f>SUM(X11*(Y11*$Y$3+Z11*$Z$3+AA11*$AA$3+AB11*$AB$3+AC11*$AC$3+AD11*$AD$3+AE11*$AE$3))</f>
        <v>0</v>
      </c>
      <c r="AG11" s="14"/>
    </row>
    <row r="12" spans="1:33" ht="15">
      <c r="A12" s="2" t="s">
        <v>68</v>
      </c>
      <c r="B12" s="14">
        <v>3</v>
      </c>
      <c r="C12" s="14" t="s">
        <v>6</v>
      </c>
      <c r="D12" s="14">
        <v>9</v>
      </c>
      <c r="E12" s="14">
        <v>9</v>
      </c>
      <c r="F12" s="14">
        <v>3</v>
      </c>
      <c r="G12" s="14">
        <v>9</v>
      </c>
      <c r="H12" s="14">
        <v>9</v>
      </c>
      <c r="I12" s="14">
        <v>9</v>
      </c>
      <c r="J12" s="14">
        <v>9</v>
      </c>
      <c r="K12" s="14">
        <v>3</v>
      </c>
      <c r="L12" s="14">
        <v>3</v>
      </c>
      <c r="M12" s="14">
        <v>9</v>
      </c>
      <c r="N12" s="14">
        <v>9</v>
      </c>
      <c r="O12" s="14">
        <v>3</v>
      </c>
      <c r="P12" s="14">
        <v>9</v>
      </c>
      <c r="Q12" s="14">
        <v>9</v>
      </c>
      <c r="R12" s="14">
        <v>9</v>
      </c>
      <c r="S12" s="14">
        <v>3</v>
      </c>
      <c r="T12" s="14">
        <v>3</v>
      </c>
      <c r="U12" s="14">
        <v>9</v>
      </c>
      <c r="V12" s="16">
        <f>SUM(D12*$D$3+E12*$E$3+F12*$F$3+G12*$G$3+H12*$H$3+I12*$I$3+J12*$J$3+K12*$K$3+L12*$L$3+M12*$M$3)</f>
        <v>417</v>
      </c>
      <c r="W12" s="26"/>
      <c r="X12" s="14"/>
      <c r="Y12" s="14"/>
      <c r="Z12" s="14"/>
      <c r="AA12" s="14"/>
      <c r="AB12" s="14"/>
      <c r="AC12" s="14"/>
      <c r="AD12" s="14"/>
      <c r="AE12" s="16"/>
      <c r="AF12" s="16">
        <f>SUM(X12*(Y12*$Y$3+Z12*$Z$3+AA12*$AA$3+AB12*$AB$3+AC12*$AC$3+AD12*$AD$3+AE12*$AE$3))</f>
        <v>0</v>
      </c>
      <c r="AG12" s="14"/>
    </row>
    <row r="13" spans="1:33" ht="15">
      <c r="A13" s="2" t="s">
        <v>68</v>
      </c>
      <c r="B13" s="14">
        <v>3</v>
      </c>
      <c r="C13" s="14" t="s">
        <v>6</v>
      </c>
      <c r="D13" s="14">
        <v>9</v>
      </c>
      <c r="E13" s="14">
        <v>9</v>
      </c>
      <c r="F13" s="14">
        <v>3</v>
      </c>
      <c r="G13" s="14">
        <v>9</v>
      </c>
      <c r="H13" s="14">
        <v>9</v>
      </c>
      <c r="I13" s="14">
        <v>9</v>
      </c>
      <c r="J13" s="14">
        <v>9</v>
      </c>
      <c r="K13" s="14">
        <v>3</v>
      </c>
      <c r="L13" s="14">
        <v>3</v>
      </c>
      <c r="M13" s="14">
        <v>9</v>
      </c>
      <c r="N13" s="14">
        <v>9</v>
      </c>
      <c r="O13" s="14">
        <v>3</v>
      </c>
      <c r="P13" s="14">
        <v>9</v>
      </c>
      <c r="Q13" s="14">
        <v>9</v>
      </c>
      <c r="R13" s="14">
        <v>9</v>
      </c>
      <c r="S13" s="14">
        <v>3</v>
      </c>
      <c r="T13" s="14">
        <v>3</v>
      </c>
      <c r="U13" s="14">
        <v>9</v>
      </c>
      <c r="V13" s="16">
        <f>SUM(D13*$D$3+E13*$E$3+F13*$F$3+G13*$G$3+H13*$H$3+I13*$I$3+J13*$J$3+K13*$K$3+L13*$L$3+M13*$M$3)</f>
        <v>417</v>
      </c>
      <c r="W13" s="26"/>
      <c r="X13" s="14"/>
      <c r="Y13" s="14"/>
      <c r="Z13" s="14"/>
      <c r="AA13" s="14"/>
      <c r="AB13" s="14"/>
      <c r="AC13" s="14"/>
      <c r="AD13" s="14"/>
      <c r="AE13" s="16"/>
      <c r="AF13" s="16">
        <f>SUM(X13*(Y13*$Y$3+Z13*$Z$3+AA13*$AA$3+AB13*$AB$3+AC13*$AC$3+AD13*$AD$3+AE13*$AE$3))</f>
        <v>0</v>
      </c>
      <c r="AG13" s="14"/>
    </row>
    <row r="14" spans="1:33" ht="15">
      <c r="A14" s="2" t="s">
        <v>68</v>
      </c>
      <c r="B14" s="14">
        <v>3</v>
      </c>
      <c r="C14" s="14" t="s">
        <v>6</v>
      </c>
      <c r="D14" s="14">
        <v>9</v>
      </c>
      <c r="E14" s="14">
        <v>9</v>
      </c>
      <c r="F14" s="14">
        <v>3</v>
      </c>
      <c r="G14" s="14">
        <v>9</v>
      </c>
      <c r="H14" s="14">
        <v>9</v>
      </c>
      <c r="I14" s="14">
        <v>9</v>
      </c>
      <c r="J14" s="14">
        <v>9</v>
      </c>
      <c r="K14" s="14">
        <v>3</v>
      </c>
      <c r="L14" s="14">
        <v>3</v>
      </c>
      <c r="M14" s="14">
        <v>9</v>
      </c>
      <c r="N14" s="14">
        <v>9</v>
      </c>
      <c r="O14" s="14">
        <v>3</v>
      </c>
      <c r="P14" s="14">
        <v>9</v>
      </c>
      <c r="Q14" s="14">
        <v>9</v>
      </c>
      <c r="R14" s="14">
        <v>9</v>
      </c>
      <c r="S14" s="14">
        <v>3</v>
      </c>
      <c r="T14" s="14">
        <v>3</v>
      </c>
      <c r="U14" s="14">
        <v>9</v>
      </c>
      <c r="V14" s="16">
        <f>SUM(D14*$D$3+E14*$E$3+F14*$F$3+G14*$G$3+H14*$H$3+I14*$I$3+J14*$J$3+K14*$K$3+L14*$L$3+M14*$M$3)</f>
        <v>417</v>
      </c>
      <c r="W14" s="26"/>
      <c r="X14" s="14"/>
      <c r="Y14" s="14"/>
      <c r="Z14" s="14"/>
      <c r="AA14" s="14"/>
      <c r="AB14" s="14"/>
      <c r="AC14" s="14"/>
      <c r="AD14" s="14"/>
      <c r="AE14" s="16"/>
      <c r="AF14" s="16">
        <f>SUM(X14*(Y14*$Y$3+Z14*$Z$3+AA14*$AA$3+AB14*$AB$3+AC14*$AC$3+AD14*$AD$3+AE14*$AE$3))</f>
        <v>0</v>
      </c>
      <c r="AG14" s="14"/>
    </row>
    <row r="15" spans="1:33" ht="15">
      <c r="A15" s="2" t="s">
        <v>68</v>
      </c>
      <c r="B15" s="14">
        <v>3</v>
      </c>
      <c r="C15" s="14" t="s">
        <v>6</v>
      </c>
      <c r="D15" s="14">
        <v>9</v>
      </c>
      <c r="E15" s="14">
        <v>9</v>
      </c>
      <c r="F15" s="14">
        <v>3</v>
      </c>
      <c r="G15" s="14">
        <v>9</v>
      </c>
      <c r="H15" s="14">
        <v>9</v>
      </c>
      <c r="I15" s="14">
        <v>9</v>
      </c>
      <c r="J15" s="14">
        <v>9</v>
      </c>
      <c r="K15" s="14">
        <v>3</v>
      </c>
      <c r="L15" s="14">
        <v>3</v>
      </c>
      <c r="M15" s="14">
        <v>9</v>
      </c>
      <c r="N15" s="14">
        <v>9</v>
      </c>
      <c r="O15" s="14">
        <v>3</v>
      </c>
      <c r="P15" s="14">
        <v>9</v>
      </c>
      <c r="Q15" s="14">
        <v>9</v>
      </c>
      <c r="R15" s="14">
        <v>9</v>
      </c>
      <c r="S15" s="14">
        <v>3</v>
      </c>
      <c r="T15" s="14">
        <v>3</v>
      </c>
      <c r="U15" s="14">
        <v>9</v>
      </c>
      <c r="V15" s="16">
        <f>SUM(D15*$D$3+E15*$E$3+F15*$F$3+G15*$G$3+H15*$H$3+I15*$I$3+J15*$J$3+K15*$K$3+L15*$L$3+M15*$M$3)</f>
        <v>417</v>
      </c>
      <c r="W15" s="26"/>
      <c r="X15" s="14"/>
      <c r="Y15" s="14"/>
      <c r="Z15" s="14"/>
      <c r="AA15" s="14"/>
      <c r="AB15" s="14"/>
      <c r="AC15" s="14"/>
      <c r="AD15" s="14"/>
      <c r="AE15" s="16"/>
      <c r="AF15" s="16">
        <f>SUM(X15*(Y15*$Y$3+Z15*$Z$3+AA15*$AA$3+AB15*$AB$3+AC15*$AC$3+AD15*$AD$3+AE15*$AE$3))</f>
        <v>0</v>
      </c>
      <c r="AG15" s="14"/>
    </row>
    <row r="16" spans="1:33" ht="15">
      <c r="A16" s="2" t="s">
        <v>68</v>
      </c>
      <c r="B16" s="14">
        <v>3</v>
      </c>
      <c r="C16" s="14" t="s">
        <v>6</v>
      </c>
      <c r="D16" s="14">
        <v>9</v>
      </c>
      <c r="E16" s="14">
        <v>9</v>
      </c>
      <c r="F16" s="14">
        <v>3</v>
      </c>
      <c r="G16" s="14">
        <v>9</v>
      </c>
      <c r="H16" s="14">
        <v>9</v>
      </c>
      <c r="I16" s="14">
        <v>9</v>
      </c>
      <c r="J16" s="14">
        <v>9</v>
      </c>
      <c r="K16" s="14">
        <v>3</v>
      </c>
      <c r="L16" s="14">
        <v>3</v>
      </c>
      <c r="M16" s="14">
        <v>9</v>
      </c>
      <c r="N16" s="14">
        <v>9</v>
      </c>
      <c r="O16" s="14">
        <v>3</v>
      </c>
      <c r="P16" s="14">
        <v>9</v>
      </c>
      <c r="Q16" s="14">
        <v>9</v>
      </c>
      <c r="R16" s="14">
        <v>9</v>
      </c>
      <c r="S16" s="14">
        <v>3</v>
      </c>
      <c r="T16" s="14">
        <v>3</v>
      </c>
      <c r="U16" s="14">
        <v>9</v>
      </c>
      <c r="V16" s="16">
        <f>SUM(D16*$D$3+E16*$E$3+F16*$F$3+G16*$G$3+H16*$H$3+I16*$I$3+J16*$J$3+K16*$K$3+L16*$L$3+M16*$M$3)</f>
        <v>417</v>
      </c>
      <c r="W16" s="26"/>
      <c r="X16" s="14"/>
      <c r="Y16" s="14"/>
      <c r="Z16" s="14"/>
      <c r="AA16" s="14"/>
      <c r="AB16" s="14"/>
      <c r="AC16" s="14"/>
      <c r="AD16" s="14"/>
      <c r="AE16" s="16"/>
      <c r="AF16" s="16">
        <f>SUM(X16*(Y16*$Y$3+Z16*$Z$3+AA16*$AA$3+AB16*$AB$3+AC16*$AC$3+AD16*$AD$3+AE16*$AE$3))</f>
        <v>0</v>
      </c>
      <c r="AG16" s="14"/>
    </row>
    <row r="17" spans="1:33" ht="15">
      <c r="A17" s="2" t="s">
        <v>68</v>
      </c>
      <c r="B17" s="14">
        <v>3</v>
      </c>
      <c r="C17" s="14" t="s">
        <v>6</v>
      </c>
      <c r="D17" s="14">
        <v>9</v>
      </c>
      <c r="E17" s="14">
        <v>9</v>
      </c>
      <c r="F17" s="14">
        <v>3</v>
      </c>
      <c r="G17" s="14">
        <v>9</v>
      </c>
      <c r="H17" s="14">
        <v>9</v>
      </c>
      <c r="I17" s="14">
        <v>9</v>
      </c>
      <c r="J17" s="14">
        <v>9</v>
      </c>
      <c r="K17" s="14">
        <v>3</v>
      </c>
      <c r="L17" s="14">
        <v>3</v>
      </c>
      <c r="M17" s="14">
        <v>9</v>
      </c>
      <c r="N17" s="14">
        <v>9</v>
      </c>
      <c r="O17" s="14">
        <v>3</v>
      </c>
      <c r="P17" s="14">
        <v>9</v>
      </c>
      <c r="Q17" s="14">
        <v>9</v>
      </c>
      <c r="R17" s="14">
        <v>9</v>
      </c>
      <c r="S17" s="14">
        <v>3</v>
      </c>
      <c r="T17" s="14">
        <v>3</v>
      </c>
      <c r="U17" s="14">
        <v>9</v>
      </c>
      <c r="V17" s="16">
        <f>SUM(D17*$D$3+E17*$E$3+F17*$F$3+G17*$G$3+H17*$H$3+I17*$I$3+J17*$J$3+K17*$K$3+L17*$L$3+M17*$M$3)</f>
        <v>417</v>
      </c>
      <c r="W17" s="26"/>
      <c r="X17" s="14"/>
      <c r="Y17" s="14"/>
      <c r="Z17" s="14"/>
      <c r="AA17" s="14"/>
      <c r="AB17" s="14"/>
      <c r="AC17" s="14"/>
      <c r="AD17" s="14"/>
      <c r="AE17" s="16"/>
      <c r="AF17" s="16">
        <f>SUM(X17*(Y17*$Y$3+Z17*$Z$3+AA17*$AA$3+AB17*$AB$3+AC17*$AC$3+AD17*$AD$3+AE17*$AE$3))</f>
        <v>0</v>
      </c>
      <c r="AG17" s="14"/>
    </row>
    <row r="18" spans="1:33" ht="15">
      <c r="A18" s="2" t="s">
        <v>68</v>
      </c>
      <c r="B18" s="1">
        <v>15</v>
      </c>
      <c r="C18" s="1" t="s">
        <v>32</v>
      </c>
      <c r="D18" s="1">
        <v>9</v>
      </c>
      <c r="E18" s="1">
        <v>9</v>
      </c>
      <c r="F18" s="1">
        <v>3</v>
      </c>
      <c r="G18" s="1">
        <v>9</v>
      </c>
      <c r="H18" s="1">
        <v>9</v>
      </c>
      <c r="I18" s="1">
        <v>3</v>
      </c>
      <c r="J18" s="1">
        <v>9</v>
      </c>
      <c r="K18" s="1">
        <v>3</v>
      </c>
      <c r="L18" s="1">
        <v>1</v>
      </c>
      <c r="M18" s="1">
        <v>3</v>
      </c>
      <c r="N18" s="1">
        <v>9</v>
      </c>
      <c r="O18" s="1">
        <v>3</v>
      </c>
      <c r="P18" s="1">
        <v>3</v>
      </c>
      <c r="Q18" s="1">
        <v>9</v>
      </c>
      <c r="R18" s="1">
        <v>9</v>
      </c>
      <c r="S18" s="1">
        <v>3</v>
      </c>
      <c r="T18" s="1">
        <v>1</v>
      </c>
      <c r="U18" s="1">
        <v>3</v>
      </c>
      <c r="V18" s="17">
        <f>SUM(D18*$D$3+E18*$E$3+F18*$F$3+G18*$G$3+H18*$H$3+I18*$I$3+J18*$J$3+K18*$K$3+L18*$L$3+M18*$M$3)</f>
        <v>377</v>
      </c>
      <c r="W18" s="24"/>
      <c r="X18" s="1"/>
      <c r="Y18" s="1"/>
      <c r="Z18" s="1"/>
      <c r="AA18" s="1"/>
      <c r="AB18" s="1"/>
      <c r="AC18" s="1"/>
      <c r="AD18" s="1"/>
      <c r="AE18" s="17"/>
      <c r="AF18" s="11">
        <f>SUM(X18*(Y18*$Y$3+Z18*$Z$3+AA18*$AA$3+AB18*$AB$3+AC18*$AC$3+AD18*$AD$3+AE18*$AE$3))</f>
        <v>0</v>
      </c>
      <c r="AG18" s="1"/>
    </row>
    <row r="19" spans="1:33" ht="15">
      <c r="A19" s="2" t="s">
        <v>68</v>
      </c>
      <c r="B19" s="1"/>
      <c r="C19" s="1" t="s">
        <v>31</v>
      </c>
      <c r="D19" s="1">
        <v>9</v>
      </c>
      <c r="E19" s="1">
        <v>9</v>
      </c>
      <c r="F19" s="1">
        <v>9</v>
      </c>
      <c r="G19" s="1">
        <v>9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9</v>
      </c>
      <c r="N19" s="1">
        <v>9</v>
      </c>
      <c r="O19" s="1">
        <v>9</v>
      </c>
      <c r="P19" s="1">
        <v>3</v>
      </c>
      <c r="Q19" s="1">
        <v>3</v>
      </c>
      <c r="R19" s="1">
        <v>3</v>
      </c>
      <c r="S19" s="1">
        <v>3</v>
      </c>
      <c r="T19" s="1">
        <v>3</v>
      </c>
      <c r="U19" s="1">
        <v>9</v>
      </c>
      <c r="V19" s="17">
        <f>SUM(D19*$D$3+E19*$E$3+F19*$F$3+G19*$G$3+H19*$H$3+I19*$I$3+J19*$J$3+K19*$K$3+L19*$L$3+M19*$M$3)</f>
        <v>375</v>
      </c>
      <c r="W19" s="24"/>
      <c r="X19" s="1"/>
      <c r="Y19" s="1"/>
      <c r="Z19" s="1"/>
      <c r="AA19" s="1"/>
      <c r="AB19" s="1"/>
      <c r="AC19" s="1"/>
      <c r="AD19" s="1"/>
      <c r="AE19" s="17"/>
      <c r="AF19" s="11">
        <f>SUM(X19*(Y19*$Y$3+Z19*$Z$3+AA19*$AA$3+AB19*$AB$3+AC19*$AC$3+AD19*$AD$3+AE19*$AE$3))</f>
        <v>0</v>
      </c>
      <c r="AG19" s="1"/>
    </row>
    <row r="20" spans="1:33" ht="15">
      <c r="A20" s="2" t="s">
        <v>70</v>
      </c>
      <c r="B20" s="1">
        <v>12</v>
      </c>
      <c r="C20" s="1" t="s">
        <v>27</v>
      </c>
      <c r="D20" s="1">
        <v>9</v>
      </c>
      <c r="E20" s="1">
        <v>9</v>
      </c>
      <c r="F20" s="1">
        <v>3</v>
      </c>
      <c r="G20" s="1">
        <v>9</v>
      </c>
      <c r="H20" s="1">
        <v>3</v>
      </c>
      <c r="I20" s="1">
        <v>9</v>
      </c>
      <c r="J20" s="1">
        <v>9</v>
      </c>
      <c r="K20" s="1">
        <v>3</v>
      </c>
      <c r="L20" s="1">
        <v>3</v>
      </c>
      <c r="M20" s="1">
        <v>3</v>
      </c>
      <c r="N20" s="1">
        <v>9</v>
      </c>
      <c r="O20" s="1">
        <v>3</v>
      </c>
      <c r="P20" s="1">
        <v>9</v>
      </c>
      <c r="Q20" s="1">
        <v>9</v>
      </c>
      <c r="R20" s="1">
        <v>3</v>
      </c>
      <c r="S20" s="1">
        <v>3</v>
      </c>
      <c r="T20" s="1">
        <v>3</v>
      </c>
      <c r="U20" s="1">
        <v>3</v>
      </c>
      <c r="V20" s="17">
        <f>SUM(D20*$D$3+E20*$E$3+F20*$F$3+G20*$G$3+H20*$H$3+I20*$I$3+J20*$J$3+K20*$K$3+L20*$L$3+M20*$M$3)</f>
        <v>375</v>
      </c>
      <c r="W20" s="24"/>
      <c r="X20" s="1"/>
      <c r="Y20" s="1"/>
      <c r="Z20" s="1"/>
      <c r="AA20" s="1"/>
      <c r="AB20" s="1"/>
      <c r="AC20" s="1"/>
      <c r="AD20" s="1"/>
      <c r="AE20" s="17"/>
      <c r="AF20" s="11">
        <f>SUM(X20*(Y20*$Y$3+Z20*$Z$3+AA20*$AA$3+AB20*$AB$3+AC20*$AC$3+AD20*$AD$3+AE20*$AE$3))</f>
        <v>0</v>
      </c>
      <c r="AG20" s="1"/>
    </row>
    <row r="21" spans="1:33" ht="15">
      <c r="A21" s="2" t="s">
        <v>70</v>
      </c>
      <c r="B21" s="1">
        <v>16</v>
      </c>
      <c r="C21" s="1" t="s">
        <v>12</v>
      </c>
      <c r="D21" s="1">
        <v>9</v>
      </c>
      <c r="E21" s="1">
        <v>9</v>
      </c>
      <c r="F21" s="1">
        <v>3</v>
      </c>
      <c r="G21" s="1">
        <v>3</v>
      </c>
      <c r="H21" s="1">
        <v>9</v>
      </c>
      <c r="I21" s="1">
        <v>9</v>
      </c>
      <c r="J21" s="1">
        <v>9</v>
      </c>
      <c r="K21" s="1">
        <v>3</v>
      </c>
      <c r="L21" s="1">
        <v>3</v>
      </c>
      <c r="M21" s="1">
        <v>1</v>
      </c>
      <c r="N21" s="1">
        <v>9</v>
      </c>
      <c r="O21" s="1">
        <v>3</v>
      </c>
      <c r="P21" s="1">
        <v>9</v>
      </c>
      <c r="Q21" s="1">
        <v>9</v>
      </c>
      <c r="R21" s="1">
        <v>9</v>
      </c>
      <c r="S21" s="1">
        <v>3</v>
      </c>
      <c r="T21" s="1">
        <v>3</v>
      </c>
      <c r="U21" s="1">
        <v>1</v>
      </c>
      <c r="V21" s="17">
        <f>SUM(D21*$D$3+E21*$E$3+F21*$F$3+G21*$G$3+H21*$H$3+I21*$I$3+J21*$J$3+K21*$K$3+L21*$L$3+M21*$M$3)</f>
        <v>367</v>
      </c>
      <c r="W21" s="24"/>
      <c r="X21" s="1"/>
      <c r="Y21" s="1"/>
      <c r="Z21" s="1"/>
      <c r="AA21" s="1"/>
      <c r="AB21" s="1"/>
      <c r="AC21" s="1"/>
      <c r="AD21" s="1"/>
      <c r="AE21" s="17"/>
      <c r="AF21" s="11">
        <f>SUM(X21*(Y21*$Y$3+Z21*$Z$3+AA21*$AA$3+AB21*$AB$3+AC21*$AC$3+AD21*$AD$3+AE21*$AE$3))</f>
        <v>0</v>
      </c>
      <c r="AG21" s="1"/>
    </row>
    <row r="22" spans="1:33" ht="15">
      <c r="A22" s="2" t="s">
        <v>70</v>
      </c>
      <c r="B22" s="1">
        <v>9</v>
      </c>
      <c r="C22" s="1" t="s">
        <v>9</v>
      </c>
      <c r="D22" s="1">
        <v>9</v>
      </c>
      <c r="E22" s="1">
        <v>9</v>
      </c>
      <c r="F22" s="1">
        <v>3</v>
      </c>
      <c r="G22" s="1">
        <v>9</v>
      </c>
      <c r="H22" s="1">
        <v>9</v>
      </c>
      <c r="I22" s="1">
        <v>3</v>
      </c>
      <c r="J22" s="1">
        <v>3</v>
      </c>
      <c r="K22" s="1">
        <v>1</v>
      </c>
      <c r="L22" s="1">
        <v>9</v>
      </c>
      <c r="M22" s="1">
        <v>3</v>
      </c>
      <c r="N22" s="1">
        <v>9</v>
      </c>
      <c r="O22" s="1">
        <v>3</v>
      </c>
      <c r="P22" s="1">
        <v>3</v>
      </c>
      <c r="Q22" s="1">
        <v>3</v>
      </c>
      <c r="R22" s="1">
        <v>9</v>
      </c>
      <c r="S22" s="1">
        <v>1</v>
      </c>
      <c r="T22" s="1">
        <v>9</v>
      </c>
      <c r="U22" s="1">
        <v>3</v>
      </c>
      <c r="V22" s="17">
        <f>SUM(D22*$D$3+E22*$E$3+F22*$F$3+G22*$G$3+H22*$H$3+I22*$I$3+J22*$J$3+K22*$K$3+L22*$L$3+M22*$M$3)</f>
        <v>363</v>
      </c>
      <c r="W22" s="24"/>
      <c r="X22" s="1"/>
      <c r="Y22" s="1"/>
      <c r="Z22" s="1"/>
      <c r="AA22" s="1"/>
      <c r="AB22" s="1"/>
      <c r="AC22" s="1"/>
      <c r="AD22" s="1"/>
      <c r="AE22" s="17"/>
      <c r="AF22" s="11">
        <f>SUM(X22*(Y22*$Y$3+Z22*$Z$3+AA22*$AA$3+AB22*$AB$3+AC22*$AC$3+AD22*$AD$3+AE22*$AE$3))</f>
        <v>0</v>
      </c>
      <c r="AG22" s="1"/>
    </row>
    <row r="23" spans="1:33" ht="15">
      <c r="A23" s="2" t="s">
        <v>70</v>
      </c>
      <c r="B23" s="7">
        <v>17</v>
      </c>
      <c r="C23" s="7" t="s">
        <v>28</v>
      </c>
      <c r="D23" s="7">
        <v>9</v>
      </c>
      <c r="E23" s="7">
        <v>9</v>
      </c>
      <c r="F23" s="7">
        <v>3</v>
      </c>
      <c r="G23" s="7">
        <v>9</v>
      </c>
      <c r="H23" s="7">
        <v>1</v>
      </c>
      <c r="I23" s="7">
        <v>9</v>
      </c>
      <c r="J23" s="7">
        <v>9</v>
      </c>
      <c r="K23" s="7">
        <v>3</v>
      </c>
      <c r="L23" s="7">
        <v>3</v>
      </c>
      <c r="M23" s="7">
        <v>3</v>
      </c>
      <c r="N23" s="7">
        <v>9</v>
      </c>
      <c r="O23" s="7">
        <v>3</v>
      </c>
      <c r="P23" s="7">
        <v>9</v>
      </c>
      <c r="Q23" s="7">
        <v>9</v>
      </c>
      <c r="R23" s="7">
        <v>1</v>
      </c>
      <c r="S23" s="7">
        <v>3</v>
      </c>
      <c r="T23" s="7">
        <v>3</v>
      </c>
      <c r="U23" s="7">
        <v>3</v>
      </c>
      <c r="V23" s="17">
        <f>SUM(D23*$D$3+E23*$E$3+F23*$F$3+G23*$G$3+H23*$H$3+I23*$I$3+J23*$J$3+K23*$K$3+L23*$L$3+M23*$M$3)</f>
        <v>363</v>
      </c>
      <c r="W23" s="24"/>
      <c r="X23" s="1"/>
      <c r="Y23" s="1"/>
      <c r="Z23" s="1"/>
      <c r="AA23" s="1"/>
      <c r="AB23" s="1"/>
      <c r="AC23" s="1"/>
      <c r="AD23" s="1"/>
      <c r="AE23" s="17"/>
      <c r="AF23" s="11">
        <f>SUM(X23*(Y23*$Y$3+Z23*$Z$3+AA23*$AA$3+AB23*$AB$3+AC23*$AC$3+AD23*$AD$3+AE23*$AE$3))</f>
        <v>0</v>
      </c>
      <c r="AG23" s="1"/>
    </row>
    <row r="24" spans="1:33" ht="15">
      <c r="A24" s="2" t="s">
        <v>70</v>
      </c>
      <c r="B24" s="7">
        <v>19</v>
      </c>
      <c r="C24" s="11" t="s">
        <v>15</v>
      </c>
      <c r="D24" s="11">
        <v>3</v>
      </c>
      <c r="E24" s="11">
        <v>9</v>
      </c>
      <c r="F24" s="11">
        <v>9</v>
      </c>
      <c r="G24" s="11">
        <v>3</v>
      </c>
      <c r="H24" s="11">
        <v>9</v>
      </c>
      <c r="I24" s="11">
        <v>3</v>
      </c>
      <c r="J24" s="11">
        <v>9</v>
      </c>
      <c r="K24" s="11">
        <v>9</v>
      </c>
      <c r="L24" s="11">
        <v>3</v>
      </c>
      <c r="M24" s="11">
        <v>3</v>
      </c>
      <c r="N24" s="11">
        <v>9</v>
      </c>
      <c r="O24" s="11">
        <v>9</v>
      </c>
      <c r="P24" s="11">
        <v>9</v>
      </c>
      <c r="Q24" s="11">
        <v>9</v>
      </c>
      <c r="R24" s="11">
        <v>9</v>
      </c>
      <c r="S24" s="11">
        <v>9</v>
      </c>
      <c r="T24" s="11">
        <v>3</v>
      </c>
      <c r="U24" s="11">
        <v>3</v>
      </c>
      <c r="V24" s="18">
        <f>SUM(D24*$D$3+E24*$E$3+F24*$F$3+G24*$G$3+H24*$H$3+I24*$I$3+J24*$J$3+K24*$K$3+L24*$L$3+M24*$M$3)</f>
        <v>345</v>
      </c>
      <c r="W24" s="24"/>
      <c r="X24" s="1"/>
      <c r="Y24" s="1"/>
      <c r="Z24" s="1"/>
      <c r="AA24" s="1"/>
      <c r="AB24" s="1"/>
      <c r="AC24" s="1"/>
      <c r="AD24" s="1"/>
      <c r="AE24" s="17"/>
      <c r="AF24" s="11">
        <f>SUM(X24*(Y24*$Y$3+Z24*$Z$3+AA24*$AA$3+AB24*$AB$3+AC24*$AC$3+AD24*$AD$3+AE24*$AE$3))</f>
        <v>0</v>
      </c>
      <c r="AG24" s="1"/>
    </row>
    <row r="25" spans="1:33" ht="15">
      <c r="A25" s="2" t="s">
        <v>70</v>
      </c>
      <c r="B25" s="1">
        <v>6</v>
      </c>
      <c r="C25" s="1" t="s">
        <v>7</v>
      </c>
      <c r="D25" s="1">
        <v>3</v>
      </c>
      <c r="E25" s="1">
        <v>9</v>
      </c>
      <c r="F25" s="1">
        <v>3</v>
      </c>
      <c r="G25" s="1">
        <v>9</v>
      </c>
      <c r="H25" s="1">
        <v>9</v>
      </c>
      <c r="I25" s="1">
        <v>9</v>
      </c>
      <c r="J25" s="1">
        <v>9</v>
      </c>
      <c r="K25" s="1">
        <v>1</v>
      </c>
      <c r="L25" s="1">
        <v>3</v>
      </c>
      <c r="M25" s="1">
        <v>3</v>
      </c>
      <c r="N25" s="1">
        <v>3</v>
      </c>
      <c r="O25" s="1">
        <v>3</v>
      </c>
      <c r="P25" s="1">
        <v>9</v>
      </c>
      <c r="Q25" s="1">
        <v>9</v>
      </c>
      <c r="R25" s="1">
        <v>9</v>
      </c>
      <c r="S25" s="1">
        <v>1</v>
      </c>
      <c r="T25" s="1">
        <v>3</v>
      </c>
      <c r="U25" s="1">
        <v>3</v>
      </c>
      <c r="V25" s="17">
        <f>SUM(D25*$D$3+E25*$E$3+F25*$F$3+G25*$G$3+H25*$H$3+I25*$I$3+J25*$J$3+K25*$K$3+L25*$L$3+M25*$M$3)</f>
        <v>345</v>
      </c>
      <c r="W25" s="24"/>
      <c r="X25" s="1"/>
      <c r="Y25" s="1"/>
      <c r="Z25" s="1"/>
      <c r="AA25" s="1"/>
      <c r="AB25" s="1"/>
      <c r="AC25" s="1"/>
      <c r="AD25" s="1"/>
      <c r="AE25" s="17"/>
      <c r="AF25" s="11">
        <f>SUM(X25*(Y25*$Y$3+Z25*$Z$3+AA25*$AA$3+AB25*$AB$3+AC25*$AC$3+AD25*$AD$3+AE25*$AE$3))</f>
        <v>0</v>
      </c>
      <c r="AG25" s="1"/>
    </row>
    <row r="26" spans="1:33" s="6" customFormat="1" ht="15">
      <c r="A26" s="2" t="s">
        <v>70</v>
      </c>
      <c r="B26" s="11">
        <v>18</v>
      </c>
      <c r="C26" s="11" t="s">
        <v>14</v>
      </c>
      <c r="D26" s="11">
        <v>9</v>
      </c>
      <c r="E26" s="11">
        <v>9</v>
      </c>
      <c r="F26" s="11">
        <v>3</v>
      </c>
      <c r="G26" s="11">
        <v>3</v>
      </c>
      <c r="H26" s="11">
        <v>9</v>
      </c>
      <c r="I26" s="11">
        <v>9</v>
      </c>
      <c r="J26" s="11">
        <v>3</v>
      </c>
      <c r="K26" s="11">
        <v>3</v>
      </c>
      <c r="L26" s="11">
        <v>3</v>
      </c>
      <c r="M26" s="11">
        <v>1</v>
      </c>
      <c r="N26" s="11">
        <v>9</v>
      </c>
      <c r="O26" s="11">
        <v>3</v>
      </c>
      <c r="P26" s="11">
        <v>9</v>
      </c>
      <c r="Q26" s="11">
        <v>3</v>
      </c>
      <c r="R26" s="11">
        <v>9</v>
      </c>
      <c r="S26" s="11">
        <v>3</v>
      </c>
      <c r="T26" s="11">
        <v>3</v>
      </c>
      <c r="U26" s="11">
        <v>1</v>
      </c>
      <c r="V26" s="18">
        <f>SUM(D26*$D$3+E26*$E$3+F26*$F$3+G26*$G$3+H26*$H$3+I26*$I$3+J26*$J$3+K26*$K$3+L26*$L$3+M26*$M$3)</f>
        <v>343</v>
      </c>
      <c r="W26" s="25"/>
      <c r="X26" s="11"/>
      <c r="Y26" s="11"/>
      <c r="Z26" s="11"/>
      <c r="AA26" s="11"/>
      <c r="AB26" s="11"/>
      <c r="AC26" s="11"/>
      <c r="AD26" s="11"/>
      <c r="AE26" s="18"/>
      <c r="AF26" s="11">
        <f>SUM(X26*(Y26*$Y$3+Z26*$Z$3+AA26*$AA$3+AB26*$AB$3+AC26*$AC$3+AD26*$AD$3+AE26*$AE$3))</f>
        <v>0</v>
      </c>
      <c r="AG26" s="11"/>
    </row>
    <row r="27" spans="1:33" ht="33.75" customHeight="1">
      <c r="A27" s="2" t="s">
        <v>70</v>
      </c>
      <c r="B27" s="20">
        <v>1</v>
      </c>
      <c r="C27" s="20" t="s">
        <v>4</v>
      </c>
      <c r="D27" s="20">
        <v>9</v>
      </c>
      <c r="E27" s="20">
        <v>9</v>
      </c>
      <c r="F27" s="20">
        <v>1</v>
      </c>
      <c r="G27" s="20">
        <v>1</v>
      </c>
      <c r="H27" s="20">
        <v>9</v>
      </c>
      <c r="I27" s="20">
        <v>9</v>
      </c>
      <c r="J27" s="20">
        <v>9</v>
      </c>
      <c r="K27" s="20">
        <v>1</v>
      </c>
      <c r="L27" s="20">
        <v>1</v>
      </c>
      <c r="M27" s="20">
        <v>1</v>
      </c>
      <c r="N27" s="20">
        <v>9</v>
      </c>
      <c r="O27" s="20">
        <v>1</v>
      </c>
      <c r="P27" s="20">
        <v>9</v>
      </c>
      <c r="Q27" s="20">
        <v>9</v>
      </c>
      <c r="R27" s="20">
        <v>9</v>
      </c>
      <c r="S27" s="20">
        <v>1</v>
      </c>
      <c r="T27" s="20">
        <v>1</v>
      </c>
      <c r="U27" s="20">
        <v>1</v>
      </c>
      <c r="V27" s="21">
        <f>SUM(D27*$D$3+E27*$E$3+F27*$F$3+G27*$G$3+H27*$H$3+I27*$I$3+J27*$J$3+K27*$K$3+L27*$L$3+M27*$M$3)</f>
        <v>327</v>
      </c>
      <c r="W27" s="28" t="s">
        <v>59</v>
      </c>
      <c r="X27" s="20">
        <v>-10</v>
      </c>
      <c r="Y27" s="20"/>
      <c r="Z27" s="20"/>
      <c r="AA27" s="20"/>
      <c r="AB27" s="20">
        <v>3</v>
      </c>
      <c r="AC27" s="20"/>
      <c r="AD27" s="20"/>
      <c r="AE27" s="21"/>
      <c r="AF27" s="20">
        <f>SUM(X27*(Y27*$Y$3+Z27*$Z$3+AA27*$AA$3+AB27*$AB$3+AC27*$AC$3+AD27*$AD$3+AE27*$AE$3))</f>
        <v>-210</v>
      </c>
      <c r="AG27" s="20"/>
    </row>
    <row r="28" spans="1:33" ht="30">
      <c r="A28" s="2" t="s">
        <v>70</v>
      </c>
      <c r="B28" s="20">
        <v>2</v>
      </c>
      <c r="C28" s="20" t="s">
        <v>4</v>
      </c>
      <c r="D28" s="20">
        <v>9</v>
      </c>
      <c r="E28" s="20">
        <v>9</v>
      </c>
      <c r="F28" s="20">
        <v>1</v>
      </c>
      <c r="G28" s="20">
        <v>1</v>
      </c>
      <c r="H28" s="20">
        <v>9</v>
      </c>
      <c r="I28" s="20">
        <v>9</v>
      </c>
      <c r="J28" s="20">
        <v>9</v>
      </c>
      <c r="K28" s="20">
        <v>1</v>
      </c>
      <c r="L28" s="20">
        <v>1</v>
      </c>
      <c r="M28" s="20">
        <v>1</v>
      </c>
      <c r="N28" s="20">
        <v>9</v>
      </c>
      <c r="O28" s="20">
        <v>1</v>
      </c>
      <c r="P28" s="20">
        <v>9</v>
      </c>
      <c r="Q28" s="20">
        <v>9</v>
      </c>
      <c r="R28" s="20">
        <v>9</v>
      </c>
      <c r="S28" s="20">
        <v>1</v>
      </c>
      <c r="T28" s="20">
        <v>1</v>
      </c>
      <c r="U28" s="20">
        <v>1</v>
      </c>
      <c r="V28" s="21">
        <f>SUM(D28*$D$3+E28*$E$3+F28*$F$3+G28*$G$3+H28*$H$3+I28*$I$3+J28*$J$3+K28*$K$3+L28*$L$3+M28*$M$3)</f>
        <v>327</v>
      </c>
      <c r="W28" s="28" t="s">
        <v>61</v>
      </c>
      <c r="X28" s="20">
        <v>0</v>
      </c>
      <c r="Y28" s="20"/>
      <c r="Z28" s="20"/>
      <c r="AA28" s="20"/>
      <c r="AB28" s="20"/>
      <c r="AC28" s="20"/>
      <c r="AD28" s="20"/>
      <c r="AE28" s="21"/>
      <c r="AF28" s="20">
        <f>SUM(X28*(Y28*$Y$3+Z28*$Z$3+AA28*$AA$3+AB28*$AB$3+AC28*$AC$3+AD28*$AD$3+AE28*$AE$3))</f>
        <v>0</v>
      </c>
      <c r="AG28" s="20"/>
    </row>
    <row r="29" spans="1:33" ht="36" customHeight="1">
      <c r="A29" s="2" t="s">
        <v>70</v>
      </c>
      <c r="B29" s="20">
        <v>3</v>
      </c>
      <c r="C29" s="20" t="s">
        <v>4</v>
      </c>
      <c r="D29" s="20">
        <v>9</v>
      </c>
      <c r="E29" s="20">
        <v>9</v>
      </c>
      <c r="F29" s="20">
        <v>1</v>
      </c>
      <c r="G29" s="20">
        <v>1</v>
      </c>
      <c r="H29" s="20">
        <v>9</v>
      </c>
      <c r="I29" s="20">
        <v>9</v>
      </c>
      <c r="J29" s="20">
        <v>9</v>
      </c>
      <c r="K29" s="20">
        <v>1</v>
      </c>
      <c r="L29" s="20">
        <v>1</v>
      </c>
      <c r="M29" s="20">
        <v>1</v>
      </c>
      <c r="N29" s="20">
        <v>9</v>
      </c>
      <c r="O29" s="20">
        <v>1</v>
      </c>
      <c r="P29" s="20">
        <v>9</v>
      </c>
      <c r="Q29" s="20">
        <v>9</v>
      </c>
      <c r="R29" s="20">
        <v>9</v>
      </c>
      <c r="S29" s="20">
        <v>1</v>
      </c>
      <c r="T29" s="20">
        <v>1</v>
      </c>
      <c r="U29" s="20">
        <v>1</v>
      </c>
      <c r="V29" s="21">
        <f>SUM(D29*$D$3+E29*$E$3+F29*$F$3+G29*$G$3+H29*$H$3+I29*$I$3+J29*$J$3+K29*$K$3+L29*$L$3+M29*$M$3)</f>
        <v>327</v>
      </c>
      <c r="W29" s="28" t="s">
        <v>60</v>
      </c>
      <c r="X29" s="20">
        <v>0</v>
      </c>
      <c r="Y29" s="20"/>
      <c r="Z29" s="20"/>
      <c r="AA29" s="20"/>
      <c r="AB29" s="20"/>
      <c r="AC29" s="20"/>
      <c r="AD29" s="20"/>
      <c r="AE29" s="21"/>
      <c r="AF29" s="20">
        <f>SUM(X29*(Y29*$Y$3+Z29*$Z$3+AA29*$AA$3+AB29*$AB$3+AC29*$AC$3+AD29*$AD$3+AE29*$AE$3))</f>
        <v>0</v>
      </c>
      <c r="AG29" s="20"/>
    </row>
    <row r="30" spans="1:33" ht="40.5" customHeight="1">
      <c r="A30" s="2" t="s">
        <v>70</v>
      </c>
      <c r="B30" s="20">
        <v>4</v>
      </c>
      <c r="C30" s="20" t="s">
        <v>4</v>
      </c>
      <c r="D30" s="20">
        <v>9</v>
      </c>
      <c r="E30" s="20">
        <v>9</v>
      </c>
      <c r="F30" s="20">
        <v>1</v>
      </c>
      <c r="G30" s="20">
        <v>1</v>
      </c>
      <c r="H30" s="20">
        <v>9</v>
      </c>
      <c r="I30" s="20">
        <v>9</v>
      </c>
      <c r="J30" s="20">
        <v>9</v>
      </c>
      <c r="K30" s="20">
        <v>1</v>
      </c>
      <c r="L30" s="20">
        <v>1</v>
      </c>
      <c r="M30" s="20">
        <v>1</v>
      </c>
      <c r="N30" s="20">
        <v>9</v>
      </c>
      <c r="O30" s="20">
        <v>1</v>
      </c>
      <c r="P30" s="20">
        <v>9</v>
      </c>
      <c r="Q30" s="20">
        <v>9</v>
      </c>
      <c r="R30" s="20">
        <v>9</v>
      </c>
      <c r="S30" s="20">
        <v>1</v>
      </c>
      <c r="T30" s="20">
        <v>1</v>
      </c>
      <c r="U30" s="20">
        <v>1</v>
      </c>
      <c r="V30" s="21">
        <f>SUM(D30*$D$3+E30*$E$3+F30*$F$3+G30*$G$3+H30*$H$3+I30*$I$3+J30*$J$3+K30*$K$3+L30*$L$3+M30*$M$3)</f>
        <v>327</v>
      </c>
      <c r="W30" s="28" t="s">
        <v>56</v>
      </c>
      <c r="X30" s="20">
        <v>10</v>
      </c>
      <c r="Y30" s="20"/>
      <c r="Z30" s="20"/>
      <c r="AA30" s="20"/>
      <c r="AB30" s="20"/>
      <c r="AC30" s="20"/>
      <c r="AD30" s="20"/>
      <c r="AE30" s="21"/>
      <c r="AF30" s="20">
        <f>SUM(X30*(Y30*$Y$3+Z30*$Z$3+AA30*$AA$3+AB30*$AB$3+AC30*$AC$3+AD30*$AD$3+AE30*$AE$3))</f>
        <v>0</v>
      </c>
      <c r="AG30" s="20"/>
    </row>
    <row r="31" spans="1:33" ht="15">
      <c r="A31" s="2" t="s">
        <v>70</v>
      </c>
      <c r="B31" s="20">
        <v>5</v>
      </c>
      <c r="C31" s="20" t="s">
        <v>4</v>
      </c>
      <c r="D31" s="20">
        <v>9</v>
      </c>
      <c r="E31" s="20">
        <v>9</v>
      </c>
      <c r="F31" s="20">
        <v>1</v>
      </c>
      <c r="G31" s="20">
        <v>1</v>
      </c>
      <c r="H31" s="20">
        <v>9</v>
      </c>
      <c r="I31" s="20">
        <v>9</v>
      </c>
      <c r="J31" s="20">
        <v>9</v>
      </c>
      <c r="K31" s="20">
        <v>1</v>
      </c>
      <c r="L31" s="20">
        <v>1</v>
      </c>
      <c r="M31" s="20">
        <v>1</v>
      </c>
      <c r="N31" s="20">
        <v>9</v>
      </c>
      <c r="O31" s="20">
        <v>1</v>
      </c>
      <c r="P31" s="20">
        <v>9</v>
      </c>
      <c r="Q31" s="20">
        <v>9</v>
      </c>
      <c r="R31" s="20">
        <v>9</v>
      </c>
      <c r="S31" s="20">
        <v>1</v>
      </c>
      <c r="T31" s="20">
        <v>1</v>
      </c>
      <c r="U31" s="20">
        <v>1</v>
      </c>
      <c r="V31" s="21">
        <f>SUM(D31*$D$3+E31*$E$3+F31*$F$3+G31*$G$3+H31*$H$3+I31*$I$3+J31*$J$3+K31*$K$3+L31*$L$3+M31*$M$3)</f>
        <v>327</v>
      </c>
      <c r="W31" s="28" t="s">
        <v>55</v>
      </c>
      <c r="X31" s="20">
        <v>-10</v>
      </c>
      <c r="Y31" s="20"/>
      <c r="Z31" s="20"/>
      <c r="AA31" s="20"/>
      <c r="AB31" s="20"/>
      <c r="AC31" s="20"/>
      <c r="AD31" s="20"/>
      <c r="AE31" s="21"/>
      <c r="AF31" s="20">
        <f>SUM(X31*(Y31*$Y$3+Z31*$Z$3+AA31*$AA$3+AB31*$AB$3+AC31*$AC$3+AD31*$AD$3+AE31*$AE$3))</f>
        <v>0</v>
      </c>
      <c r="AG31" s="20"/>
    </row>
    <row r="32" spans="1:33" ht="15">
      <c r="A32" s="2" t="s">
        <v>70</v>
      </c>
      <c r="B32" s="20">
        <v>6</v>
      </c>
      <c r="C32" s="20" t="s">
        <v>4</v>
      </c>
      <c r="D32" s="20">
        <v>9</v>
      </c>
      <c r="E32" s="20">
        <v>9</v>
      </c>
      <c r="F32" s="20">
        <v>1</v>
      </c>
      <c r="G32" s="20">
        <v>1</v>
      </c>
      <c r="H32" s="20">
        <v>9</v>
      </c>
      <c r="I32" s="20">
        <v>9</v>
      </c>
      <c r="J32" s="20">
        <v>9</v>
      </c>
      <c r="K32" s="20">
        <v>1</v>
      </c>
      <c r="L32" s="20">
        <v>1</v>
      </c>
      <c r="M32" s="20">
        <v>1</v>
      </c>
      <c r="N32" s="20">
        <v>9</v>
      </c>
      <c r="O32" s="20">
        <v>1</v>
      </c>
      <c r="P32" s="20">
        <v>9</v>
      </c>
      <c r="Q32" s="20">
        <v>9</v>
      </c>
      <c r="R32" s="20">
        <v>9</v>
      </c>
      <c r="S32" s="20">
        <v>1</v>
      </c>
      <c r="T32" s="20">
        <v>1</v>
      </c>
      <c r="U32" s="20">
        <v>1</v>
      </c>
      <c r="V32" s="21">
        <f>SUM(D32*$D$3+E32*$E$3+F32*$F$3+G32*$G$3+H32*$H$3+I32*$I$3+J32*$J$3+K32*$K$3+L32*$L$3+M32*$M$3)</f>
        <v>327</v>
      </c>
      <c r="W32" s="28" t="s">
        <v>54</v>
      </c>
      <c r="X32" s="20">
        <v>-10</v>
      </c>
      <c r="Y32" s="20"/>
      <c r="Z32" s="20"/>
      <c r="AA32" s="20"/>
      <c r="AB32" s="20"/>
      <c r="AC32" s="20"/>
      <c r="AD32" s="20"/>
      <c r="AE32" s="21"/>
      <c r="AF32" s="20">
        <f>SUM(X32*(Y32*$Y$3+Z32*$Z$3+AA32*$AA$3+AB32*$AB$3+AC32*$AC$3+AD32*$AD$3+AE32*$AE$3))</f>
        <v>0</v>
      </c>
      <c r="AG32" s="20"/>
    </row>
    <row r="33" spans="1:33" ht="15">
      <c r="A33" s="2" t="s">
        <v>70</v>
      </c>
      <c r="B33" s="20">
        <v>7</v>
      </c>
      <c r="C33" s="20" t="s">
        <v>4</v>
      </c>
      <c r="D33" s="20">
        <v>9</v>
      </c>
      <c r="E33" s="20">
        <v>9</v>
      </c>
      <c r="F33" s="20">
        <v>1</v>
      </c>
      <c r="G33" s="20">
        <v>1</v>
      </c>
      <c r="H33" s="20">
        <v>9</v>
      </c>
      <c r="I33" s="20">
        <v>9</v>
      </c>
      <c r="J33" s="20">
        <v>9</v>
      </c>
      <c r="K33" s="20">
        <v>1</v>
      </c>
      <c r="L33" s="20">
        <v>1</v>
      </c>
      <c r="M33" s="20">
        <v>1</v>
      </c>
      <c r="N33" s="20">
        <v>9</v>
      </c>
      <c r="O33" s="20">
        <v>1</v>
      </c>
      <c r="P33" s="20">
        <v>9</v>
      </c>
      <c r="Q33" s="20">
        <v>9</v>
      </c>
      <c r="R33" s="20">
        <v>9</v>
      </c>
      <c r="S33" s="20">
        <v>1</v>
      </c>
      <c r="T33" s="20">
        <v>1</v>
      </c>
      <c r="U33" s="20">
        <v>1</v>
      </c>
      <c r="V33" s="21">
        <f>SUM(D33*$D$3+E33*$E$3+F33*$F$3+G33*$G$3+H33*$H$3+I33*$I$3+J33*$J$3+K33*$K$3+L33*$L$3+M33*$M$3)</f>
        <v>327</v>
      </c>
      <c r="W33" s="28" t="s">
        <v>57</v>
      </c>
      <c r="X33" s="20">
        <v>10</v>
      </c>
      <c r="Y33" s="20"/>
      <c r="Z33" s="20"/>
      <c r="AA33" s="20"/>
      <c r="AB33" s="20"/>
      <c r="AC33" s="20"/>
      <c r="AD33" s="20"/>
      <c r="AE33" s="21"/>
      <c r="AF33" s="20">
        <f>SUM(X33*(Y33*$Y$3+Z33*$Z$3+AA33*$AA$3+AB33*$AB$3+AC33*$AC$3+AD33*$AD$3+AE33*$AE$3))</f>
        <v>0</v>
      </c>
      <c r="AG33" s="20"/>
    </row>
    <row r="34" spans="1:33" ht="30">
      <c r="A34" s="2" t="s">
        <v>70</v>
      </c>
      <c r="B34" s="20">
        <v>8</v>
      </c>
      <c r="C34" s="20" t="s">
        <v>4</v>
      </c>
      <c r="D34" s="20">
        <v>9</v>
      </c>
      <c r="E34" s="20">
        <v>9</v>
      </c>
      <c r="F34" s="20">
        <v>1</v>
      </c>
      <c r="G34" s="20">
        <v>1</v>
      </c>
      <c r="H34" s="20">
        <v>9</v>
      </c>
      <c r="I34" s="20">
        <v>9</v>
      </c>
      <c r="J34" s="20">
        <v>9</v>
      </c>
      <c r="K34" s="20">
        <v>1</v>
      </c>
      <c r="L34" s="20">
        <v>1</v>
      </c>
      <c r="M34" s="20">
        <v>1</v>
      </c>
      <c r="N34" s="20">
        <v>9</v>
      </c>
      <c r="O34" s="20">
        <v>1</v>
      </c>
      <c r="P34" s="20">
        <v>9</v>
      </c>
      <c r="Q34" s="20">
        <v>9</v>
      </c>
      <c r="R34" s="20">
        <v>9</v>
      </c>
      <c r="S34" s="20">
        <v>1</v>
      </c>
      <c r="T34" s="20">
        <v>1</v>
      </c>
      <c r="U34" s="20">
        <v>1</v>
      </c>
      <c r="V34" s="21">
        <f>SUM(D34*$D$3+E34*$E$3+F34*$F$3+G34*$G$3+H34*$H$3+I34*$I$3+J34*$J$3+K34*$K$3+L34*$L$3+M34*$M$3)</f>
        <v>327</v>
      </c>
      <c r="W34" s="28" t="s">
        <v>58</v>
      </c>
      <c r="X34" s="20">
        <v>10</v>
      </c>
      <c r="Y34" s="20"/>
      <c r="Z34" s="20"/>
      <c r="AA34" s="20"/>
      <c r="AB34" s="20"/>
      <c r="AC34" s="20"/>
      <c r="AD34" s="20"/>
      <c r="AE34" s="21"/>
      <c r="AF34" s="20">
        <f>SUM(X34*(Y34*$Y$3+Z34*$Z$3+AA34*$AA$3+AB34*$AB$3+AC34*$AC$3+AD34*$AD$3+AE34*$AE$3))</f>
        <v>0</v>
      </c>
      <c r="AG34" s="20"/>
    </row>
    <row r="35" spans="1:33" ht="15">
      <c r="A35" s="2" t="s">
        <v>70</v>
      </c>
      <c r="B35" s="20">
        <v>9</v>
      </c>
      <c r="C35" s="20" t="s">
        <v>4</v>
      </c>
      <c r="D35" s="20">
        <v>9</v>
      </c>
      <c r="E35" s="20">
        <v>9</v>
      </c>
      <c r="F35" s="20">
        <v>1</v>
      </c>
      <c r="G35" s="20">
        <v>1</v>
      </c>
      <c r="H35" s="20">
        <v>9</v>
      </c>
      <c r="I35" s="20">
        <v>9</v>
      </c>
      <c r="J35" s="20">
        <v>9</v>
      </c>
      <c r="K35" s="20">
        <v>1</v>
      </c>
      <c r="L35" s="20">
        <v>1</v>
      </c>
      <c r="M35" s="20">
        <v>1</v>
      </c>
      <c r="N35" s="20">
        <v>9</v>
      </c>
      <c r="O35" s="20">
        <v>1</v>
      </c>
      <c r="P35" s="20">
        <v>9</v>
      </c>
      <c r="Q35" s="20">
        <v>9</v>
      </c>
      <c r="R35" s="20">
        <v>9</v>
      </c>
      <c r="S35" s="20">
        <v>1</v>
      </c>
      <c r="T35" s="20">
        <v>1</v>
      </c>
      <c r="U35" s="20">
        <v>1</v>
      </c>
      <c r="V35" s="21">
        <f>SUM(D35*$D$3+E35*$E$3+F35*$F$3+G35*$G$3+H35*$H$3+I35*$I$3+J35*$J$3+K35*$K$3+L35*$L$3+M35*$M$3)</f>
        <v>327</v>
      </c>
      <c r="W35" s="28" t="s">
        <v>51</v>
      </c>
      <c r="X35" s="20">
        <v>10</v>
      </c>
      <c r="Y35" s="20"/>
      <c r="Z35" s="20"/>
      <c r="AA35" s="20"/>
      <c r="AB35" s="20"/>
      <c r="AC35" s="20"/>
      <c r="AD35" s="20"/>
      <c r="AE35" s="21"/>
      <c r="AF35" s="20">
        <f>SUM(X35*(Y35*$Y$3+Z35*$Z$3+AA35*$AA$3+AB35*$AB$3+AC35*$AC$3+AD35*$AD$3+AE35*$AE$3))</f>
        <v>0</v>
      </c>
      <c r="AG35" s="20"/>
    </row>
    <row r="36" spans="1:33" ht="15">
      <c r="A36" s="2" t="s">
        <v>70</v>
      </c>
      <c r="B36" s="20">
        <v>10</v>
      </c>
      <c r="C36" s="20" t="s">
        <v>4</v>
      </c>
      <c r="D36" s="20">
        <v>9</v>
      </c>
      <c r="E36" s="20">
        <v>9</v>
      </c>
      <c r="F36" s="20">
        <v>1</v>
      </c>
      <c r="G36" s="20">
        <v>1</v>
      </c>
      <c r="H36" s="20">
        <v>9</v>
      </c>
      <c r="I36" s="20">
        <v>9</v>
      </c>
      <c r="J36" s="20">
        <v>9</v>
      </c>
      <c r="K36" s="20">
        <v>1</v>
      </c>
      <c r="L36" s="20">
        <v>1</v>
      </c>
      <c r="M36" s="20">
        <v>1</v>
      </c>
      <c r="N36" s="20">
        <v>9</v>
      </c>
      <c r="O36" s="20">
        <v>1</v>
      </c>
      <c r="P36" s="20">
        <v>9</v>
      </c>
      <c r="Q36" s="20">
        <v>9</v>
      </c>
      <c r="R36" s="20">
        <v>9</v>
      </c>
      <c r="S36" s="20">
        <v>1</v>
      </c>
      <c r="T36" s="20">
        <v>1</v>
      </c>
      <c r="U36" s="20">
        <v>1</v>
      </c>
      <c r="V36" s="21">
        <f>SUM(D36*$D$3+E36*$E$3+F36*$F$3+G36*$G$3+H36*$H$3+I36*$I$3+J36*$J$3+K36*$K$3+L36*$L$3+M36*$M$3)</f>
        <v>327</v>
      </c>
      <c r="W36" s="28" t="s">
        <v>53</v>
      </c>
      <c r="X36" s="20">
        <v>10</v>
      </c>
      <c r="Y36" s="20"/>
      <c r="Z36" s="20"/>
      <c r="AA36" s="20"/>
      <c r="AB36" s="20"/>
      <c r="AC36" s="20"/>
      <c r="AD36" s="20"/>
      <c r="AE36" s="21"/>
      <c r="AF36" s="20">
        <f>SUM(X36*(Y36*$Y$3+Z36*$Z$3+AA36*$AA$3+AB36*$AB$3+AC36*$AC$3+AD36*$AD$3+AE36*$AE$3))</f>
        <v>0</v>
      </c>
      <c r="AG36" s="20"/>
    </row>
    <row r="37" spans="1:33" ht="15">
      <c r="A37" s="2" t="s">
        <v>70</v>
      </c>
      <c r="B37" s="20">
        <v>11</v>
      </c>
      <c r="C37" s="20" t="s">
        <v>4</v>
      </c>
      <c r="D37" s="20">
        <v>9</v>
      </c>
      <c r="E37" s="20">
        <v>9</v>
      </c>
      <c r="F37" s="20">
        <v>1</v>
      </c>
      <c r="G37" s="20">
        <v>1</v>
      </c>
      <c r="H37" s="20">
        <v>9</v>
      </c>
      <c r="I37" s="20">
        <v>9</v>
      </c>
      <c r="J37" s="20">
        <v>9</v>
      </c>
      <c r="K37" s="20">
        <v>1</v>
      </c>
      <c r="L37" s="20">
        <v>1</v>
      </c>
      <c r="M37" s="20">
        <v>1</v>
      </c>
      <c r="N37" s="20">
        <v>9</v>
      </c>
      <c r="O37" s="20">
        <v>1</v>
      </c>
      <c r="P37" s="20">
        <v>9</v>
      </c>
      <c r="Q37" s="20">
        <v>9</v>
      </c>
      <c r="R37" s="20">
        <v>9</v>
      </c>
      <c r="S37" s="20">
        <v>1</v>
      </c>
      <c r="T37" s="20">
        <v>1</v>
      </c>
      <c r="U37" s="20">
        <v>1</v>
      </c>
      <c r="V37" s="21">
        <f>SUM(D37*$D$3+E37*$E$3+F37*$F$3+G37*$G$3+H37*$H$3+I37*$I$3+J37*$J$3+K37*$K$3+L37*$L$3+M37*$M$3)</f>
        <v>327</v>
      </c>
      <c r="W37" s="28" t="s">
        <v>52</v>
      </c>
      <c r="X37" s="20">
        <v>-10</v>
      </c>
      <c r="Y37" s="20"/>
      <c r="Z37" s="20"/>
      <c r="AA37" s="20"/>
      <c r="AB37" s="20"/>
      <c r="AC37" s="20"/>
      <c r="AD37" s="20"/>
      <c r="AE37" s="21"/>
      <c r="AF37" s="20">
        <f>SUM(X37*(Y37*$Y$3+Z37*$Z$3+AA37*$AA$3+AB37*$AB$3+AC37*$AC$3+AD37*$AD$3+AE37*$AE$3))</f>
        <v>0</v>
      </c>
      <c r="AG37" s="20"/>
    </row>
    <row r="38" spans="1:33" ht="15">
      <c r="A38" s="2" t="s">
        <v>70</v>
      </c>
      <c r="B38" s="1">
        <v>2</v>
      </c>
      <c r="C38" s="1" t="s">
        <v>5</v>
      </c>
      <c r="D38" s="1">
        <v>9</v>
      </c>
      <c r="E38" s="1">
        <v>9</v>
      </c>
      <c r="F38" s="1">
        <v>1</v>
      </c>
      <c r="G38" s="1">
        <v>1</v>
      </c>
      <c r="H38" s="1">
        <v>9</v>
      </c>
      <c r="I38" s="1">
        <v>9</v>
      </c>
      <c r="J38" s="1">
        <v>9</v>
      </c>
      <c r="K38" s="1">
        <v>1</v>
      </c>
      <c r="L38" s="1">
        <v>1</v>
      </c>
      <c r="M38" s="1">
        <v>1</v>
      </c>
      <c r="N38" s="1">
        <v>9</v>
      </c>
      <c r="O38" s="1">
        <v>1</v>
      </c>
      <c r="P38" s="1">
        <v>9</v>
      </c>
      <c r="Q38" s="1">
        <v>9</v>
      </c>
      <c r="R38" s="1">
        <v>9</v>
      </c>
      <c r="S38" s="1">
        <v>1</v>
      </c>
      <c r="T38" s="1">
        <v>1</v>
      </c>
      <c r="U38" s="1">
        <v>1</v>
      </c>
      <c r="V38" s="17">
        <f>SUM(D38*$D$3+E38*$E$3+F38*$F$3+G38*$G$3+H38*$H$3+I38*$I$3+J38*$J$3+K38*$K$3+L38*$L$3+M38*$M$3)</f>
        <v>327</v>
      </c>
      <c r="W38" s="24"/>
      <c r="X38" s="1"/>
      <c r="Y38" s="1"/>
      <c r="Z38" s="1"/>
      <c r="AA38" s="1"/>
      <c r="AB38" s="1"/>
      <c r="AC38" s="1"/>
      <c r="AD38" s="1"/>
      <c r="AE38" s="1"/>
      <c r="AF38" s="11">
        <f>SUM(X38*(Y38*$Y$3+Z38*$Z$3+AA38*$AA$3+AB38*$AB$3+AC38*$AC$3+AD38*$AD$3+AE38*$AE$3))</f>
        <v>0</v>
      </c>
      <c r="AG38" s="1"/>
    </row>
    <row r="39" spans="1:33" ht="15">
      <c r="A39" s="2" t="s">
        <v>68</v>
      </c>
      <c r="B39" s="1">
        <v>4</v>
      </c>
      <c r="C39" s="1" t="s">
        <v>29</v>
      </c>
      <c r="D39" s="1">
        <v>9</v>
      </c>
      <c r="E39" s="1">
        <v>9</v>
      </c>
      <c r="F39" s="1">
        <v>3</v>
      </c>
      <c r="G39" s="1">
        <v>9</v>
      </c>
      <c r="H39" s="1">
        <v>3</v>
      </c>
      <c r="I39" s="1">
        <v>3</v>
      </c>
      <c r="J39" s="1">
        <v>3</v>
      </c>
      <c r="K39" s="1">
        <v>3</v>
      </c>
      <c r="L39" s="1">
        <v>3</v>
      </c>
      <c r="M39" s="1">
        <v>3</v>
      </c>
      <c r="N39" s="1">
        <v>9</v>
      </c>
      <c r="O39" s="1">
        <v>3</v>
      </c>
      <c r="P39" s="1">
        <v>3</v>
      </c>
      <c r="Q39" s="1">
        <v>3</v>
      </c>
      <c r="R39" s="1">
        <v>3</v>
      </c>
      <c r="S39" s="1">
        <v>3</v>
      </c>
      <c r="T39" s="1">
        <v>3</v>
      </c>
      <c r="U39" s="1">
        <v>3</v>
      </c>
      <c r="V39" s="17">
        <f>SUM(D39*$D$3+E39*$E$3+F39*$F$3+G39*$G$3+H39*$H$3+I39*$I$3+J39*$J$3+K39*$K$3+L39*$L$3+M39*$M$3)</f>
        <v>321</v>
      </c>
      <c r="W39" s="24"/>
      <c r="X39" s="1"/>
      <c r="Y39" s="1"/>
      <c r="Z39" s="1"/>
      <c r="AA39" s="1"/>
      <c r="AB39" s="1"/>
      <c r="AC39" s="1"/>
      <c r="AD39" s="1"/>
      <c r="AE39" s="17"/>
      <c r="AF39" s="11">
        <f>SUM(X39*(Y39*$Y$3+Z39*$Z$3+AA39*$AA$3+AB39*$AB$3+AC39*$AC$3+AD39*$AD$3+AE39*$AE$3))</f>
        <v>0</v>
      </c>
      <c r="AG39" s="1"/>
    </row>
    <row r="40" spans="1:33" ht="15">
      <c r="A40" s="2" t="s">
        <v>70</v>
      </c>
      <c r="B40" s="1">
        <v>10</v>
      </c>
      <c r="C40" s="1" t="s">
        <v>10</v>
      </c>
      <c r="D40" s="1">
        <v>9</v>
      </c>
      <c r="E40" s="1">
        <v>9</v>
      </c>
      <c r="F40" s="1">
        <v>3</v>
      </c>
      <c r="G40" s="1">
        <v>1</v>
      </c>
      <c r="H40" s="1">
        <v>9</v>
      </c>
      <c r="I40" s="1">
        <v>3</v>
      </c>
      <c r="J40" s="1">
        <v>9</v>
      </c>
      <c r="K40" s="1">
        <v>1</v>
      </c>
      <c r="L40" s="1">
        <v>1</v>
      </c>
      <c r="M40" s="1">
        <v>3</v>
      </c>
      <c r="N40" s="1">
        <v>9</v>
      </c>
      <c r="O40" s="1">
        <v>3</v>
      </c>
      <c r="P40" s="1">
        <v>3</v>
      </c>
      <c r="Q40" s="1">
        <v>9</v>
      </c>
      <c r="R40" s="1">
        <v>9</v>
      </c>
      <c r="S40" s="1">
        <v>1</v>
      </c>
      <c r="T40" s="1">
        <v>1</v>
      </c>
      <c r="U40" s="1">
        <v>3</v>
      </c>
      <c r="V40" s="17">
        <f>SUM(D40*$D$3+E40*$E$3+F40*$F$3+G40*$G$3+H40*$H$3+I40*$I$3+J40*$J$3+K40*$K$3+L40*$L$3+M40*$M$3)</f>
        <v>315</v>
      </c>
      <c r="W40" s="24"/>
      <c r="X40" s="1"/>
      <c r="Y40" s="1"/>
      <c r="Z40" s="1"/>
      <c r="AA40" s="1"/>
      <c r="AB40" s="1"/>
      <c r="AC40" s="1"/>
      <c r="AD40" s="1"/>
      <c r="AE40" s="1"/>
      <c r="AF40" s="11">
        <f>SUM(X40*(Y40*$Y$3+Z40*$Z$3+AA40*$AA$3+AB40*$AB$3+AC40*$AC$3+AD40*$AD$3+AE40*$AE$3))</f>
        <v>0</v>
      </c>
      <c r="AG40" s="1"/>
    </row>
    <row r="41" spans="1:33" ht="15">
      <c r="A41" s="2" t="s">
        <v>70</v>
      </c>
      <c r="B41" s="1">
        <v>11</v>
      </c>
      <c r="C41" s="1" t="s">
        <v>13</v>
      </c>
      <c r="D41" s="1">
        <v>9</v>
      </c>
      <c r="E41" s="1">
        <v>9</v>
      </c>
      <c r="F41" s="1">
        <v>3</v>
      </c>
      <c r="G41" s="1">
        <v>1</v>
      </c>
      <c r="H41" s="1">
        <v>9</v>
      </c>
      <c r="I41" s="1">
        <v>3</v>
      </c>
      <c r="J41" s="1">
        <v>9</v>
      </c>
      <c r="K41" s="1">
        <v>1</v>
      </c>
      <c r="L41" s="1">
        <v>1</v>
      </c>
      <c r="M41" s="1">
        <v>1</v>
      </c>
      <c r="N41" s="1">
        <v>9</v>
      </c>
      <c r="O41" s="1">
        <v>3</v>
      </c>
      <c r="P41" s="1">
        <v>3</v>
      </c>
      <c r="Q41" s="1">
        <v>9</v>
      </c>
      <c r="R41" s="1">
        <v>9</v>
      </c>
      <c r="S41" s="1">
        <v>1</v>
      </c>
      <c r="T41" s="1">
        <v>1</v>
      </c>
      <c r="U41" s="1">
        <v>1</v>
      </c>
      <c r="V41" s="17">
        <f>SUM(D41*$D$3+E41*$E$3+F41*$F$3+G41*$G$3+H41*$H$3+I41*$I$3+J41*$J$3+K41*$K$3+L41*$L$3+M41*$M$3)</f>
        <v>313</v>
      </c>
      <c r="W41" s="24"/>
      <c r="X41" s="1"/>
      <c r="Y41" s="1"/>
      <c r="Z41" s="1"/>
      <c r="AA41" s="1"/>
      <c r="AB41" s="1"/>
      <c r="AC41" s="1"/>
      <c r="AD41" s="1"/>
      <c r="AE41" s="1"/>
      <c r="AF41" s="11">
        <f>SUM(X41*(Y41*$Y$3+Z41*$Z$3+AA41*$AA$3+AB41*$AB$3+AC41*$AC$3+AD41*$AD$3+AE41*$AE$3))</f>
        <v>0</v>
      </c>
      <c r="AG41" s="1"/>
    </row>
    <row r="42" spans="1:33" ht="15">
      <c r="A42" s="2" t="s">
        <v>70</v>
      </c>
      <c r="B42" s="1">
        <v>13</v>
      </c>
      <c r="C42" s="1" t="s">
        <v>33</v>
      </c>
      <c r="D42" s="1">
        <v>3</v>
      </c>
      <c r="E42" s="1">
        <v>9</v>
      </c>
      <c r="F42" s="1">
        <v>3</v>
      </c>
      <c r="G42" s="1">
        <v>3</v>
      </c>
      <c r="H42" s="1">
        <v>9</v>
      </c>
      <c r="I42" s="1">
        <v>9</v>
      </c>
      <c r="J42" s="1">
        <v>9</v>
      </c>
      <c r="K42" s="1">
        <v>3</v>
      </c>
      <c r="L42" s="1">
        <v>3</v>
      </c>
      <c r="M42" s="1">
        <v>3</v>
      </c>
      <c r="N42" s="1">
        <v>3</v>
      </c>
      <c r="O42" s="1">
        <v>3</v>
      </c>
      <c r="P42" s="1">
        <v>9</v>
      </c>
      <c r="Q42" s="1">
        <v>9</v>
      </c>
      <c r="R42" s="1">
        <v>9</v>
      </c>
      <c r="S42" s="1">
        <v>3</v>
      </c>
      <c r="T42" s="1">
        <v>3</v>
      </c>
      <c r="U42" s="1">
        <v>3</v>
      </c>
      <c r="V42" s="17">
        <f>SUM(D42*$D$3+E42*$E$3+F42*$F$3+G42*$G$3+H42*$H$3+I42*$I$3+J42*$J$3+K42*$K$3+L42*$L$3+M42*$M$3)</f>
        <v>309</v>
      </c>
      <c r="W42" s="24"/>
      <c r="X42" s="1"/>
      <c r="Y42" s="1"/>
      <c r="Z42" s="1"/>
      <c r="AA42" s="1"/>
      <c r="AB42" s="1"/>
      <c r="AC42" s="1"/>
      <c r="AD42" s="1"/>
      <c r="AE42" s="1"/>
      <c r="AF42" s="11">
        <f>SUM(X42*(Y42*$Y$3+Z42*$Z$3+AA42*$AA$3+AB42*$AB$3+AC42*$AC$3+AD42*$AD$3+AE42*$AE$3))</f>
        <v>0</v>
      </c>
      <c r="AG42" s="1"/>
    </row>
    <row r="43" spans="1:33" ht="15">
      <c r="A43" s="2" t="s">
        <v>68</v>
      </c>
      <c r="B43" s="1">
        <v>8</v>
      </c>
      <c r="C43" s="1" t="s">
        <v>8</v>
      </c>
      <c r="D43" s="1">
        <v>3</v>
      </c>
      <c r="E43" s="1">
        <v>9</v>
      </c>
      <c r="F43" s="1">
        <v>1</v>
      </c>
      <c r="G43" s="1">
        <v>3</v>
      </c>
      <c r="H43" s="1">
        <v>9</v>
      </c>
      <c r="I43" s="1">
        <v>9</v>
      </c>
      <c r="J43" s="1">
        <v>9</v>
      </c>
      <c r="K43" s="1">
        <v>1</v>
      </c>
      <c r="L43" s="1">
        <v>1</v>
      </c>
      <c r="M43" s="1">
        <v>3</v>
      </c>
      <c r="N43" s="1">
        <v>3</v>
      </c>
      <c r="O43" s="1">
        <v>1</v>
      </c>
      <c r="P43" s="1">
        <v>9</v>
      </c>
      <c r="Q43" s="1">
        <v>9</v>
      </c>
      <c r="R43" s="1">
        <v>9</v>
      </c>
      <c r="S43" s="1">
        <v>1</v>
      </c>
      <c r="T43" s="1">
        <v>1</v>
      </c>
      <c r="U43" s="1">
        <v>3</v>
      </c>
      <c r="V43" s="17">
        <f>SUM(D43*$D$3+E43*$E$3+F43*$F$3+G43*$G$3+H43*$H$3+I43*$I$3+J43*$J$3+K43*$K$3+L43*$L$3+M43*$M$3)</f>
        <v>283</v>
      </c>
      <c r="W43" s="24"/>
      <c r="X43" s="1"/>
      <c r="Y43" s="1"/>
      <c r="Z43" s="1"/>
      <c r="AA43" s="1"/>
      <c r="AB43" s="1"/>
      <c r="AC43" s="1"/>
      <c r="AD43" s="1"/>
      <c r="AE43" s="1"/>
      <c r="AF43" s="11">
        <f>SUM(X43*(Y43*$Y$3+Z43*$Z$3+AA43*$AA$3+AB43*$AB$3+AC43*$AC$3+AD43*$AD$3+AE43*$AE$3))</f>
        <v>0</v>
      </c>
      <c r="AG43" s="1"/>
    </row>
    <row r="44" spans="1:33" ht="15">
      <c r="A44" s="2" t="s">
        <v>68</v>
      </c>
      <c r="B44" s="1">
        <v>14</v>
      </c>
      <c r="C44" s="1" t="s">
        <v>11</v>
      </c>
      <c r="D44" s="1">
        <v>9</v>
      </c>
      <c r="E44" s="1">
        <v>3</v>
      </c>
      <c r="F44" s="1">
        <v>3</v>
      </c>
      <c r="G44" s="1">
        <v>3</v>
      </c>
      <c r="H44" s="1">
        <v>3</v>
      </c>
      <c r="I44" s="1">
        <v>3</v>
      </c>
      <c r="J44" s="1">
        <v>3</v>
      </c>
      <c r="K44" s="1">
        <v>3</v>
      </c>
      <c r="L44" s="1">
        <v>3</v>
      </c>
      <c r="M44" s="1">
        <v>1</v>
      </c>
      <c r="N44" s="1">
        <v>9</v>
      </c>
      <c r="O44" s="1">
        <v>3</v>
      </c>
      <c r="P44" s="1">
        <v>3</v>
      </c>
      <c r="Q44" s="1">
        <v>3</v>
      </c>
      <c r="R44" s="1">
        <v>3</v>
      </c>
      <c r="S44" s="1">
        <v>3</v>
      </c>
      <c r="T44" s="1">
        <v>3</v>
      </c>
      <c r="U44" s="1">
        <v>1</v>
      </c>
      <c r="V44" s="17">
        <f>SUM(D44*$D$3+E44*$E$3+F44*$F$3+G44*$G$3+H44*$H$3+I44*$I$3+J44*$J$3+K44*$K$3+L44*$L$3+M44*$M$3)</f>
        <v>223</v>
      </c>
      <c r="W44" s="24"/>
      <c r="X44" s="1"/>
      <c r="Y44" s="1"/>
      <c r="Z44" s="1"/>
      <c r="AA44" s="1"/>
      <c r="AB44" s="1"/>
      <c r="AC44" s="1"/>
      <c r="AD44" s="1"/>
      <c r="AE44" s="1"/>
      <c r="AF44" s="11">
        <f>SUM(X44*(Y44*$Y$3+Z44*$Z$3+AA44*$AA$3+AB44*$AB$3+AC44*$AC$3+AD44*$AD$3+AE44*$AE$3))</f>
        <v>0</v>
      </c>
      <c r="AG44" s="1"/>
    </row>
    <row r="45" spans="1:33" ht="15">
      <c r="A45" s="2" t="s">
        <v>68</v>
      </c>
      <c r="B45" s="1">
        <v>5</v>
      </c>
      <c r="C45" s="1" t="s">
        <v>30</v>
      </c>
      <c r="D45" s="1">
        <v>9</v>
      </c>
      <c r="E45" s="1">
        <v>3</v>
      </c>
      <c r="F45" s="1">
        <v>3</v>
      </c>
      <c r="G45" s="1">
        <v>3</v>
      </c>
      <c r="H45" s="1">
        <v>1</v>
      </c>
      <c r="I45" s="1">
        <v>3</v>
      </c>
      <c r="J45" s="1">
        <v>3</v>
      </c>
      <c r="K45" s="1">
        <v>1</v>
      </c>
      <c r="L45" s="1">
        <v>1</v>
      </c>
      <c r="M45" s="1">
        <v>9</v>
      </c>
      <c r="N45" s="1">
        <v>9</v>
      </c>
      <c r="O45" s="1">
        <v>3</v>
      </c>
      <c r="P45" s="1">
        <v>3</v>
      </c>
      <c r="Q45" s="1">
        <v>3</v>
      </c>
      <c r="R45" s="1">
        <v>1</v>
      </c>
      <c r="S45" s="1">
        <v>1</v>
      </c>
      <c r="T45" s="1">
        <v>1</v>
      </c>
      <c r="U45" s="1">
        <v>9</v>
      </c>
      <c r="V45" s="17">
        <f>SUM(D45*$D$3+E45*$E$3+F45*$F$3+G45*$G$3+H45*$H$3+I45*$I$3+J45*$J$3+K45*$K$3+L45*$L$3+M45*$M$3)</f>
        <v>209</v>
      </c>
      <c r="W45" s="24"/>
      <c r="X45" s="1"/>
      <c r="Y45" s="1"/>
      <c r="Z45" s="1"/>
      <c r="AA45" s="1"/>
      <c r="AB45" s="1"/>
      <c r="AC45" s="1"/>
      <c r="AD45" s="1"/>
      <c r="AE45" s="1"/>
      <c r="AF45" s="11">
        <f>SUM(X45*(Y45*$Y$3+Z45*$Z$3+AA45*$AA$3+AB45*$AB$3+AC45*$AC$3+AD45*$AD$3+AE45*$AE$3))</f>
        <v>0</v>
      </c>
      <c r="AG45" s="1"/>
    </row>
    <row r="46" spans="2:33" ht="15">
      <c r="B46" s="1"/>
      <c r="C46" s="7" t="s">
        <v>34</v>
      </c>
      <c r="D46" s="1">
        <f>SUM(D11:D45)</f>
        <v>291</v>
      </c>
      <c r="E46" s="1">
        <f>SUM(E11:E45)</f>
        <v>303</v>
      </c>
      <c r="F46" s="1">
        <f>SUM(F11:F45)</f>
        <v>91</v>
      </c>
      <c r="G46" s="1">
        <f>SUM(G11:G45)</f>
        <v>161</v>
      </c>
      <c r="H46" s="1">
        <f>SUM(H11:H45)</f>
        <v>275</v>
      </c>
      <c r="I46" s="1">
        <f>SUM(I11:I45)</f>
        <v>261</v>
      </c>
      <c r="J46" s="1">
        <f>SUM(J11:J45)</f>
        <v>279</v>
      </c>
      <c r="K46" s="1">
        <f>SUM(K11:K45)</f>
        <v>75</v>
      </c>
      <c r="L46" s="1">
        <f>SUM(L11:L45)</f>
        <v>77</v>
      </c>
      <c r="M46" s="1">
        <f>SUM(M11:M45)</f>
        <v>127</v>
      </c>
      <c r="N46" s="1">
        <f>SUM(N11:N45)</f>
        <v>297</v>
      </c>
      <c r="O46" s="1">
        <f>SUM(O11:O45)</f>
        <v>91</v>
      </c>
      <c r="P46" s="1">
        <f>SUM(P11:P45)</f>
        <v>267</v>
      </c>
      <c r="Q46" s="1">
        <f>SUM(Q11:Q45)</f>
        <v>279</v>
      </c>
      <c r="R46" s="1">
        <f>SUM(R11:R45)</f>
        <v>275</v>
      </c>
      <c r="S46" s="1">
        <f>SUM(S11:S45)</f>
        <v>75</v>
      </c>
      <c r="T46" s="1">
        <f>SUM(T11:T45)</f>
        <v>77</v>
      </c>
      <c r="U46" s="1">
        <f>SUM(U11:U45)</f>
        <v>127</v>
      </c>
      <c r="V46" s="17"/>
      <c r="W46" s="24"/>
      <c r="X46" s="1"/>
      <c r="Y46" s="1"/>
      <c r="Z46" s="1"/>
      <c r="AA46" s="1"/>
      <c r="AB46" s="1"/>
      <c r="AC46" s="1"/>
      <c r="AD46" s="1"/>
      <c r="AE46" s="1"/>
      <c r="AF46" s="11">
        <f>SUM(X46*(Y46*$Y$3+Z46*$Z$3+AA46*$AA$3+AB46*$AB$3+AC46*$AC$3+AD46*$AD$3+AE46*$AE$3))</f>
        <v>0</v>
      </c>
      <c r="AG4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donald.walker</dc:creator>
  <cp:keywords/>
  <dc:description/>
  <cp:lastModifiedBy>donald.walker</cp:lastModifiedBy>
  <dcterms:created xsi:type="dcterms:W3CDTF">2011-12-13T22:26:50Z</dcterms:created>
  <dcterms:modified xsi:type="dcterms:W3CDTF">2012-02-19T20:37:16Z</dcterms:modified>
  <cp:category/>
  <cp:version/>
  <cp:contentType/>
  <cp:contentStatus/>
</cp:coreProperties>
</file>